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2 Инвестиционная программа\Калуга\электрика\20-24\3. Проект ИПР 26.02.2020\2. Паспорта инвест.проектов\"/>
    </mc:Choice>
  </mc:AlternateContent>
  <bookViews>
    <workbookView xWindow="495" yWindow="75" windowWidth="11415" windowHeight="13170" tabRatio="88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местоположение'!$A$1:$C$56</definedName>
    <definedName name="_xlnm.Print_Area" localSheetId="1">'2. паспорт  ТП'!$A$1:$S$26</definedName>
    <definedName name="_xlnm.Print_Area" localSheetId="2">'3.1. паспорт Техсостояние ПС'!$A$2:$T$49</definedName>
    <definedName name="_xlnm.Print_Area" localSheetId="3">'3.2 паспорт Техсостояние ЛЭП'!$A$1:$AA$33</definedName>
    <definedName name="_xlnm.Print_Area" localSheetId="4">'3.3 паспорт описание'!$A$1:$C$36</definedName>
    <definedName name="_xlnm.Print_Area" localSheetId="5">'3.4. Паспорт надежность'!$A$1:$Z$39</definedName>
    <definedName name="_xlnm.Print_Area" localSheetId="6">'4. паспортбюджет'!$A$1:$O$27</definedName>
    <definedName name="_xlnm.Print_Area" localSheetId="7">'5. анализ эконом эфф'!$A$1:$AR$97</definedName>
    <definedName name="_xlnm.Print_Area" localSheetId="8">'6.1. Паспорт сетевой график'!$A$1:$L$61</definedName>
    <definedName name="_xlnm.Print_Area" localSheetId="9">'6.2. Паспорт фин осв ввод'!$A$1:$AC$67</definedName>
    <definedName name="_xlnm.Print_Area" localSheetId="10">'7. Паспорт отчет о закупке'!$A$1:$AV$29</definedName>
    <definedName name="_xlnm.Print_Area" localSheetId="11">'8. Общие сведения'!$A$1:$B$80</definedName>
  </definedNames>
  <calcPr calcId="152511"/>
</workbook>
</file>

<file path=xl/calcChain.xml><?xml version="1.0" encoding="utf-8"?>
<calcChain xmlns="http://schemas.openxmlformats.org/spreadsheetml/2006/main">
  <c r="P57" i="15" l="1"/>
  <c r="P52" i="15"/>
  <c r="P33" i="15"/>
  <c r="P30" i="15"/>
  <c r="P27" i="15"/>
  <c r="P24" i="15"/>
  <c r="C48" i="7"/>
  <c r="A12" i="7"/>
  <c r="C22" i="6" l="1"/>
  <c r="C53" i="16" l="1"/>
  <c r="B23" i="22" s="1"/>
  <c r="D53" i="16" l="1"/>
  <c r="B21" i="22"/>
  <c r="AB57" i="15"/>
  <c r="C27" i="15"/>
  <c r="C49" i="7"/>
  <c r="C33" i="15" l="1"/>
  <c r="E27" i="15"/>
  <c r="E33" i="15"/>
  <c r="AB27" i="15"/>
  <c r="C24" i="15"/>
  <c r="C30" i="15"/>
  <c r="A4" i="12"/>
  <c r="AB33" i="15" l="1"/>
  <c r="C52" i="15"/>
  <c r="AB30" i="15"/>
  <c r="F33" i="15"/>
  <c r="E30" i="15"/>
  <c r="F30" i="15" s="1"/>
  <c r="AB24" i="15"/>
  <c r="F27" i="15"/>
  <c r="E24" i="15"/>
  <c r="F24" i="15" s="1"/>
  <c r="O28" i="5"/>
  <c r="E45" i="13"/>
  <c r="F38" i="17" s="1"/>
  <c r="S28" i="5" s="1"/>
  <c r="AB52" i="15" l="1"/>
  <c r="G66" i="15"/>
  <c r="A80" i="22"/>
  <c r="B28" i="5"/>
  <c r="B24" i="10"/>
  <c r="B35" i="17"/>
  <c r="B30" i="14"/>
  <c r="A12" i="14"/>
  <c r="A13" i="13"/>
  <c r="B42" i="13"/>
  <c r="A11" i="12"/>
  <c r="A12" i="5" s="1"/>
  <c r="A12" i="22" l="1"/>
  <c r="A12" i="16"/>
  <c r="A12" i="10"/>
  <c r="A11" i="15"/>
  <c r="A11" i="17"/>
  <c r="A12" i="19"/>
  <c r="A12" i="6"/>
  <c r="B57" i="16" l="1"/>
  <c r="A6" i="13" l="1"/>
  <c r="A5" i="14" s="1"/>
  <c r="A5" i="6" s="1"/>
  <c r="A4" i="17" s="1"/>
  <c r="A5" i="10" s="1"/>
  <c r="A5" i="19" s="1"/>
  <c r="A5" i="16" s="1"/>
  <c r="A4" i="15" s="1"/>
  <c r="A5" i="5" s="1"/>
  <c r="A5" i="22" s="1"/>
  <c r="E25" i="12"/>
  <c r="B25" i="12"/>
  <c r="A14" i="12"/>
  <c r="A16" i="13" s="1"/>
  <c r="E15" i="14" s="1"/>
  <c r="A15" i="6" s="1"/>
  <c r="A14" i="17" s="1"/>
  <c r="A15" i="10" s="1"/>
  <c r="A15" i="19" s="1"/>
  <c r="A15" i="16" s="1"/>
  <c r="A14" i="15" s="1"/>
  <c r="A15" i="5" s="1"/>
  <c r="A15" i="22" s="1"/>
  <c r="B19" i="22" s="1"/>
  <c r="A8" i="12"/>
  <c r="A10" i="1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9" i="14" l="1"/>
  <c r="A9" i="6"/>
  <c r="A8" i="17" s="1"/>
  <c r="A9" i="10" s="1"/>
  <c r="A9" i="19" s="1"/>
  <c r="A9" i="16" s="1"/>
  <c r="A8" i="15" s="1"/>
  <c r="A9" i="5" s="1"/>
  <c r="A9" i="22" s="1"/>
  <c r="C32" i="6"/>
  <c r="B78" i="22" s="1"/>
  <c r="F33" i="14"/>
  <c r="F26" i="10" s="1"/>
  <c r="AN96" i="19" s="1"/>
  <c r="G57" i="16" s="1"/>
</calcChain>
</file>

<file path=xl/sharedStrings.xml><?xml version="1.0" encoding="utf-8"?>
<sst xmlns="http://schemas.openxmlformats.org/spreadsheetml/2006/main" count="903" uniqueCount="586">
  <si>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</si>
  <si>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</si>
  <si>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</si>
  <si>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</si>
  <si>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</si>
  <si>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</si>
  <si>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</si>
  <si>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</si>
  <si>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</si>
  <si>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</si>
  <si>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</si>
  <si>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</si>
  <si>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</si>
  <si>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</si>
  <si>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</si>
  <si>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</si>
  <si>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</si>
  <si>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</si>
  <si>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</si>
  <si>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</si>
  <si>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</si>
  <si>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</si>
  <si>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</si>
  <si>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</si>
  <si>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</si>
  <si>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</si>
  <si>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</si>
  <si>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</si>
  <si>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</si>
  <si>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</si>
  <si>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</si>
  <si>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</si>
  <si>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</si>
  <si>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</si>
  <si>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</si>
  <si>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</si>
  <si>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</si>
  <si>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</si>
  <si>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</si>
  <si>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</si>
  <si>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</si>
  <si>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</si>
  <si>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</si>
  <si>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</si>
  <si>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</si>
  <si>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</si>
  <si>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</si>
  <si>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</si>
  <si>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</si>
  <si>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</si>
  <si>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</si>
  <si>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</si>
  <si>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</si>
  <si>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</si>
  <si>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</si>
  <si>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</si>
  <si>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</si>
  <si>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</si>
  <si>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</si>
  <si>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</si>
  <si>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</si>
  <si>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</si>
  <si>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</si>
  <si>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</si>
  <si>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</si>
  <si>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</si>
  <si>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</si>
  <si>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</si>
  <si>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</si>
  <si>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</si>
  <si>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</si>
  <si>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</si>
  <si>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</si>
  <si>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</si>
  <si>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</si>
  <si>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</si>
  <si>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</si>
  <si>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</si>
  <si>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</si>
  <si>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</si>
  <si>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</si>
  <si>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</si>
  <si>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</si>
  <si>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</si>
  <si>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</si>
  <si>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</si>
  <si>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</si>
  <si>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</si>
  <si>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</si>
  <si>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</si>
  <si>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</si>
  <si>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</si>
  <si>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</si>
  <si>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</si>
  <si>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</si>
  <si>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</si>
  <si>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</si>
  <si>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</si>
  <si>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</si>
  <si>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</si>
  <si>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</si>
  <si>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</si>
  <si>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</si>
  <si>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</si>
  <si>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</si>
  <si>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</si>
  <si>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</si>
  <si>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</si>
  <si>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</si>
  <si>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</si>
  <si>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</si>
  <si>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</si>
  <si>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</si>
  <si>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</si>
  <si>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</si>
  <si>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</si>
  <si>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</si>
  <si>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</si>
  <si>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</si>
  <si>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</si>
  <si>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</si>
  <si>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</si>
  <si>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</si>
  <si>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</si>
  <si>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</si>
  <si>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</si>
  <si>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</si>
  <si>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</si>
  <si>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</si>
  <si>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</si>
  <si>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</si>
  <si>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</si>
  <si>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</si>
  <si>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</si>
  <si>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</si>
  <si>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</si>
  <si>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</si>
  <si>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</si>
  <si>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</si>
  <si>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</si>
  <si>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</si>
  <si>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</si>
  <si>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</si>
  <si>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</si>
  <si>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</si>
  <si>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</si>
  <si>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</si>
  <si>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</si>
  <si>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</si>
  <si>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</si>
  <si>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</si>
  <si>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</si>
  <si>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</si>
  <si>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</si>
  <si>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</si>
  <si>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</si>
  <si>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</si>
  <si>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</si>
  <si>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</si>
  <si>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</si>
  <si>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</si>
  <si>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</si>
  <si>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</si>
  <si>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</si>
  <si>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</si>
  <si>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</si>
  <si>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</si>
  <si>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</si>
  <si>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</si>
  <si>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</si>
  <si>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</si>
  <si>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</si>
  <si>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</si>
  <si>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</si>
  <si>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</si>
  <si>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</si>
  <si>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</si>
  <si>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</si>
  <si>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</si>
  <si>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</si>
  <si>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</si>
  <si>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</si>
  <si>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</si>
  <si>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</si>
  <si>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</si>
  <si>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</si>
  <si>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</si>
  <si>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</si>
  <si>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</si>
  <si>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</si>
  <si>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</si>
  <si>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</si>
  <si>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</si>
  <si>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</si>
  <si>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</si>
  <si>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</si>
  <si>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</si>
  <si>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</si>
  <si>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</si>
  <si>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</si>
  <si>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</si>
  <si>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</si>
  <si>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</si>
  <si>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</si>
  <si>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</si>
  <si>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</si>
  <si>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</si>
  <si>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</si>
  <si>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</si>
  <si>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</si>
  <si>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</si>
  <si>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</si>
  <si>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</si>
  <si>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</si>
  <si>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</si>
  <si>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</si>
  <si>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</si>
  <si>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</si>
  <si>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</si>
  <si>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</si>
  <si>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</si>
  <si>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</si>
  <si>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</si>
  <si>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</si>
  <si>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</si>
  <si>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</si>
  <si>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</si>
  <si>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</si>
  <si>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</si>
  <si>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</si>
  <si>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</si>
  <si>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</si>
  <si>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</si>
  <si>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</si>
  <si>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</si>
  <si>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</si>
  <si>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</si>
  <si>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</si>
  <si>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</si>
  <si>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</si>
  <si>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</si>
  <si>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</si>
  <si>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</si>
  <si>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</si>
  <si>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</si>
  <si>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</si>
  <si>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</si>
  <si>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</si>
  <si>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</si>
  <si>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</si>
  <si>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</si>
  <si>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</si>
  <si>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</si>
  <si>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</si>
  <si>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</si>
  <si>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</si>
  <si>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</si>
  <si>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</si>
  <si>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</si>
  <si>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</si>
  <si>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</si>
  <si>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</si>
  <si>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</si>
  <si>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</si>
  <si>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</si>
  <si>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</si>
  <si>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</si>
  <si>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</si>
  <si>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</si>
  <si>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</si>
  <si>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</si>
  <si>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</si>
  <si>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</si>
  <si>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</si>
  <si>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</si>
  <si>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</si>
  <si>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</si>
  <si>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</si>
  <si>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</si>
  <si>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</si>
  <si>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</si>
  <si>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</si>
  <si>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</si>
  <si>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</si>
  <si>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</si>
  <si>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</si>
  <si>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</si>
  <si>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</si>
  <si>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</si>
  <si>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</si>
  <si>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</si>
  <si>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</si>
  <si>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</si>
  <si>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</si>
  <si>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</si>
  <si>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</si>
  <si>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</si>
  <si>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</si>
  <si>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</si>
  <si>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</si>
  <si>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</si>
  <si>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</si>
  <si>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</si>
  <si>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</si>
  <si>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</si>
  <si>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</si>
  <si>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</si>
  <si>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</si>
  <si>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</si>
  <si>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</si>
  <si>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</si>
  <si>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</si>
  <si>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</si>
  <si>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</si>
  <si>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</si>
  <si>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</si>
  <si>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</si>
  <si>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</si>
  <si>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</si>
  <si>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</si>
  <si>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</si>
  <si>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</si>
  <si>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</si>
  <si>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</si>
  <si>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</si>
  <si>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</si>
  <si>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</si>
  <si>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</si>
  <si>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</si>
  <si>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</si>
  <si>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</si>
  <si>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</si>
  <si>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</si>
  <si>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</si>
  <si>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</si>
  <si>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</si>
  <si>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</si>
  <si>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</si>
  <si>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</si>
  <si>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</si>
  <si>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</si>
  <si>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</si>
  <si>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</si>
  <si>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</si>
  <si>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</si>
  <si>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</si>
  <si>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</si>
  <si>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</si>
  <si>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</si>
  <si>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</si>
  <si>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</si>
  <si>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</si>
  <si>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</si>
  <si>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</si>
  <si>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</si>
  <si>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</si>
  <si>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</si>
  <si>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</si>
  <si>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</si>
  <si>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</si>
  <si>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</si>
  <si>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</si>
  <si>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</si>
  <si>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</si>
  <si>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</si>
  <si>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</si>
  <si>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</si>
  <si>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</si>
  <si>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</si>
  <si>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</si>
  <si>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</si>
  <si>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</si>
  <si>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</si>
  <si>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</si>
  <si>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</si>
  <si>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</si>
  <si>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</si>
  <si>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</si>
  <si>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</si>
  <si>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</si>
  <si>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</si>
  <si>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</si>
  <si>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</si>
  <si>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</si>
  <si>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</si>
  <si>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</si>
  <si>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</si>
  <si>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</si>
  <si>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</si>
  <si>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</si>
  <si>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</si>
  <si>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</si>
  <si>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</si>
  <si>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</si>
  <si>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</si>
  <si>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</si>
  <si>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</si>
  <si>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</si>
  <si>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</si>
  <si>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</si>
  <si>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</si>
  <si>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</si>
  <si>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</si>
  <si>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</si>
  <si>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</si>
  <si>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</si>
  <si>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</si>
  <si>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</si>
  <si>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</si>
  <si>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</si>
  <si>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</si>
  <si>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</si>
  <si>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</si>
  <si>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</si>
  <si>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</si>
  <si>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</si>
  <si>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</si>
  <si>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</si>
  <si>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</si>
  <si>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</si>
  <si>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</si>
  <si>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</si>
  <si>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</si>
  <si>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</si>
  <si>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</si>
  <si>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</si>
  <si>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</si>
  <si>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</si>
  <si>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</si>
  <si>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</si>
  <si>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</si>
  <si>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</si>
  <si>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</si>
  <si>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</si>
  <si>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</si>
  <si>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</si>
  <si>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</si>
  <si>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</si>
  <si>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</si>
  <si>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</si>
  <si>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</si>
  <si>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</si>
  <si>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</si>
  <si>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</si>
  <si>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</si>
  <si>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</si>
  <si>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</si>
  <si>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</si>
  <si>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</si>
  <si>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</si>
  <si>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</si>
  <si>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</si>
  <si>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</si>
  <si>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</si>
  <si>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</si>
  <si>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</si>
  <si>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</si>
  <si>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</si>
  <si>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</si>
  <si>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</si>
  <si>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</si>
  <si>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</si>
  <si>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</si>
  <si>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</si>
  <si>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</si>
  <si>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</si>
  <si>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</si>
  <si>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</si>
  <si>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</si>
  <si>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</si>
  <si>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</si>
  <si>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</si>
  <si>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</si>
  <si>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</si>
  <si>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</si>
  <si>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</si>
  <si>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</si>
  <si>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</si>
  <si>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</si>
  <si>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</si>
  <si>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</si>
  <si>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</si>
  <si>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</si>
  <si>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</si>
  <si>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</si>
  <si>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</si>
  <si>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</si>
  <si>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</si>
  <si>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</si>
  <si>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</si>
  <si>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</si>
  <si>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</si>
  <si>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</si>
  <si>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</si>
  <si>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</si>
  <si>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</si>
  <si>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</si>
  <si>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</si>
  <si>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</si>
  <si>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</si>
  <si>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</si>
  <si>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</si>
  <si>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</si>
  <si>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</si>
  <si>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</si>
  <si>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</si>
  <si>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</si>
  <si>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</si>
  <si>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</si>
  <si>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</si>
  <si>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</si>
  <si>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</si>
  <si>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</si>
  <si>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</si>
  <si>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</si>
  <si>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</si>
  <si>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</si>
  <si>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</si>
  <si>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</si>
  <si>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</si>
  <si>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</si>
  <si>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</si>
  <si>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</si>
  <si>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</si>
  <si>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</si>
  <si>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</si>
  <si>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</si>
  <si>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</si>
  <si>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</si>
  <si>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</si>
  <si>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</si>
  <si>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</si>
  <si>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</si>
  <si>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</si>
  <si>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Паспорт инвестиционного проекта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</si>
  <si>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</si>
  <si>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3.1 Конкретные результаты реализации инвестиционного проекта *</t>
  </si>
  <si>
    <t xml:space="preserve">Содержание в соответствии с договором ТП (ТУ) мероприятий, реализуемых в рамках инвестиционного проекта, по: </t>
  </si>
  <si>
    <t>Наименование 1</t>
  </si>
  <si>
    <t>Генеральный директор</t>
  </si>
  <si>
    <t>В.А. Борисенков</t>
  </si>
  <si>
    <t>н/д</t>
  </si>
  <si>
    <t>Приложение  №1</t>
  </si>
  <si>
    <t>Приложение  № 2</t>
  </si>
  <si>
    <t>Приложение  № 3.1</t>
  </si>
  <si>
    <t>Приложение  №3.3</t>
  </si>
  <si>
    <t>Приложение  №3.2</t>
  </si>
  <si>
    <t>Приложение  №3.4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</si>
  <si>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</si>
  <si>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Приложение  № 4</t>
  </si>
  <si>
    <t>Раздел 5. Показатели инвестиционного проекта***</t>
  </si>
  <si>
    <t xml:space="preserve">***общая стоимость реализации проекта меньше 500 млн. руб., форма не заполняется </t>
  </si>
  <si>
    <t>Приложение  № 6.1.</t>
  </si>
  <si>
    <t>Приложение  № 6.2</t>
  </si>
  <si>
    <t>Раздел 7. Результаты закупок товаров, работ и услуг, выполненных для целей реализации инвестиционного проекта*</t>
  </si>
  <si>
    <t>*</t>
  </si>
  <si>
    <r>
      <t>[</t>
    </r>
    <r>
      <rPr>
        <u/>
        <sz val="11"/>
        <rFont val="Times New Roman"/>
        <family val="1"/>
        <charset val="204"/>
      </rPr>
      <t>возможность реализации в установленный срок</t>
    </r>
    <r>
      <rPr>
        <sz val="11"/>
        <rFont val="Times New Roman"/>
        <family val="1"/>
        <charset val="204"/>
      </rPr>
      <t>, отставание от установленного срока, причины отставания, возможный срок ввода объекта]</t>
    </r>
  </si>
  <si>
    <t>В настоящее время отсутствуют</t>
  </si>
  <si>
    <t>Приложение  № 5</t>
  </si>
  <si>
    <t>Приложение  № 7</t>
  </si>
  <si>
    <t>Приложение  № 8</t>
  </si>
  <si>
    <t>В соответствии с сетевым графиком</t>
  </si>
  <si>
    <t>*по данному проекту ИПР формат не заполняется</t>
  </si>
  <si>
    <t>от «__» _____ 201  г. №___</t>
  </si>
  <si>
    <t xml:space="preserve">А.В. Прокопенко </t>
  </si>
  <si>
    <t>шт</t>
  </si>
  <si>
    <t>IV</t>
  </si>
  <si>
    <t>Год раскрытия информации: _2020__ год</t>
  </si>
  <si>
    <t>Акционерное Общество "МСК Энергосеть"</t>
  </si>
  <si>
    <t>Прочие инвестиционные проекты</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</si>
  <si>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</si>
  <si>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</si>
  <si>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нд</t>
  </si>
  <si>
    <t>предложение по корректировке плана</t>
  </si>
  <si>
    <t>План на 2020 год</t>
  </si>
  <si>
    <t xml:space="preserve"> по состоянию на 01.01.2020года </t>
  </si>
  <si>
    <t>по состоянию на 01.01.2020 года</t>
  </si>
  <si>
    <t>Сметная стоимость проекта в ценах 2020 года с НДС, млн. руб.</t>
  </si>
  <si>
    <t>объем заключенного договора в ценах 2020 года с НДС, млн. руб.</t>
  </si>
  <si>
    <t>АО "МСК Энерго" на территории Калужской области</t>
  </si>
  <si>
    <t>Калужская область</t>
  </si>
  <si>
    <t>г.Обнинск</t>
  </si>
  <si>
    <t xml:space="preserve">Калужская область </t>
  </si>
  <si>
    <t xml:space="preserve">Тепловизор FLUK TIS75 - 3 шт. </t>
  </si>
  <si>
    <t>повышение надежности и снижение аварийности в электрической сети АО «МСК Энерго»</t>
  </si>
  <si>
    <t xml:space="preserve">Цели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</si>
</sst>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 _р_._-;\-* #,##0.00\ _р_._-;_-* &quot;-&quot;??\ _р_._-;_-@_-"/>
    <numFmt numFmtId="165" formatCode="_-* #,##0.00_р_._-;\-* #,##0.00_р_._-;_-* &quot;-&quot;??_р_._-;_-@_-"/>
    <numFmt numFmtId="166" formatCode="#,##0_ ;\-#,##0\ "/>
    <numFmt numFmtId="167" formatCode="#,##0.0"/>
    <numFmt numFmtId="168" formatCode="0.000"/>
    <numFmt numFmtId="169" formatCode="######0.0#####"/>
    <numFmt numFmtId="170" formatCode="_-* #,##0.0_р_._-;\-* #,##0.0_р_._-;_-* &quot;-&quot;??_р_._-;_-@_-"/>
    <numFmt numFmtId="171"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0"/>
      <color theme="1"/>
      <name val="Times New Roman"/>
      <family val="1"/>
      <charset val="204"/>
    </font>
    <font>
      <b/>
      <u/>
      <sz val="11"/>
      <color theme="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165" fontId="1" fillId="0" borderId="0" applyFont="0" applyFill="0" applyBorder="0" applyAlignment="0" applyProtection="0"/>
  </cellStyleXfs>
  <cellXfs count="46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64" fillId="0" borderId="0" xfId="50" applyFont="1" applyAlignment="1">
      <alignment vertical="center" wrapText="1"/>
    </xf>
    <xf numFmtId="0" fontId="41" fillId="0" borderId="0" xfId="2" applyFont="1" applyFill="1"/>
    <xf numFmtId="0" fontId="11" fillId="0" borderId="0" xfId="2" applyFill="1"/>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1" xfId="1" applyFont="1" applyBorder="1" applyAlignment="1">
      <alignment horizontal="center" vertical="center" wrapText="1"/>
    </xf>
    <xf numFmtId="165" fontId="4" fillId="0" borderId="1" xfId="67" applyFont="1" applyBorder="1" applyAlignment="1">
      <alignment horizontal="center" vertical="center"/>
    </xf>
    <xf numFmtId="0" fontId="11" fillId="0" borderId="4" xfId="1" applyFont="1" applyBorder="1" applyAlignment="1">
      <alignment horizontal="center" vertical="center" wrapText="1"/>
    </xf>
    <xf numFmtId="0" fontId="36" fillId="0" borderId="0" xfId="1" applyFont="1" applyBorder="1"/>
    <xf numFmtId="0" fontId="36" fillId="0" borderId="0" xfId="1" applyFont="1"/>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3" fillId="0" borderId="1" xfId="1" applyBorder="1" applyAlignment="1">
      <alignment wrapText="1"/>
    </xf>
    <xf numFmtId="0" fontId="0" fillId="0" borderId="0" xfId="50" applyFont="1"/>
    <xf numFmtId="0" fontId="46" fillId="0" borderId="1" xfId="0" applyFont="1" applyBorder="1" applyAlignment="1">
      <alignment horizontal="center" vertical="center" wrapText="1"/>
    </xf>
    <xf numFmtId="0" fontId="11" fillId="0" borderId="1" xfId="2" applyFont="1" applyFill="1" applyBorder="1" applyAlignment="1">
      <alignment wrapText="1"/>
    </xf>
    <xf numFmtId="0" fontId="11" fillId="0" borderId="0" xfId="2" applyFont="1" applyAlignment="1">
      <alignment horizontal="center"/>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0" xfId="2" applyFont="1" applyFill="1" applyBorder="1" applyAlignment="1">
      <alignment horizontal="center"/>
    </xf>
    <xf numFmtId="170" fontId="11"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left" vertical="center" wrapText="1"/>
    </xf>
    <xf numFmtId="49" fontId="37" fillId="0" borderId="1" xfId="49" applyNumberFormat="1" applyFont="1" applyBorder="1" applyAlignment="1">
      <alignment horizontal="center" vertical="center" wrapText="1"/>
    </xf>
    <xf numFmtId="0" fontId="36" fillId="0" borderId="0" xfId="49" applyFont="1" applyAlignment="1">
      <alignment wrapText="1"/>
    </xf>
    <xf numFmtId="170" fontId="37" fillId="0" borderId="1" xfId="67" applyNumberFormat="1" applyFont="1" applyBorder="1" applyAlignment="1">
      <alignment horizontal="center" vertical="center" wrapText="1"/>
    </xf>
    <xf numFmtId="171" fontId="11" fillId="0" borderId="1" xfId="2" applyNumberFormat="1" applyFont="1" applyFill="1" applyBorder="1" applyAlignment="1">
      <alignment horizontal="center" vertical="center" wrapText="1"/>
    </xf>
    <xf numFmtId="171" fontId="41" fillId="0" borderId="45" xfId="2" applyNumberFormat="1" applyFont="1" applyFill="1" applyBorder="1" applyAlignment="1">
      <alignment horizontal="justify" vertical="top" wrapText="1"/>
    </xf>
    <xf numFmtId="2" fontId="11" fillId="0" borderId="1" xfId="2" applyNumberFormat="1"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165" fontId="11" fillId="0" borderId="1" xfId="2" applyNumberFormat="1" applyFont="1" applyFill="1" applyBorder="1" applyAlignment="1">
      <alignment horizontal="center" vertical="center" wrapText="1"/>
    </xf>
    <xf numFmtId="165" fontId="11" fillId="0" borderId="1" xfId="2" applyNumberFormat="1" applyFont="1" applyFill="1" applyBorder="1" applyAlignment="1">
      <alignment horizontal="left" vertical="center" wrapText="1"/>
    </xf>
    <xf numFmtId="2" fontId="11" fillId="0" borderId="1" xfId="2" applyNumberFormat="1" applyFont="1" applyBorder="1" applyAlignment="1">
      <alignment horizontal="center" vertical="center"/>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65" fontId="3" fillId="0" borderId="1" xfId="1" applyNumberFormat="1" applyBorder="1"/>
    <xf numFmtId="165" fontId="3" fillId="0" borderId="1" xfId="67" applyNumberFormat="1" applyFont="1" applyBorder="1"/>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1" xfId="2" applyFont="1" applyBorder="1" applyAlignment="1">
      <alignment horizontal="center" vertical="center"/>
    </xf>
    <xf numFmtId="4" fontId="37" fillId="0" borderId="1" xfId="49" applyNumberFormat="1" applyFont="1" applyBorder="1" applyAlignment="1">
      <alignment horizontal="center" vertical="center"/>
    </xf>
    <xf numFmtId="0" fontId="7" fillId="0" borderId="0" xfId="1" applyFont="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36" fillId="0" borderId="0" xfId="1" applyFont="1" applyBorder="1" applyAlignment="1">
      <alignment horizontal="center"/>
    </xf>
    <xf numFmtId="0" fontId="40" fillId="0" borderId="0" xfId="1" applyFont="1" applyAlignment="1">
      <alignment vertical="center"/>
    </xf>
    <xf numFmtId="0" fontId="7" fillId="0" borderId="0" xfId="1" applyFont="1" applyFill="1" applyBorder="1" applyAlignment="1">
      <alignment horizontal="center" vertical="center"/>
    </xf>
    <xf numFmtId="0" fontId="69" fillId="0" borderId="0" xfId="1" applyFont="1" applyAlignment="1">
      <alignment vertical="center"/>
    </xf>
    <xf numFmtId="0" fontId="7" fillId="0" borderId="0" xfId="1" applyFont="1"/>
    <xf numFmtId="165" fontId="43" fillId="0" borderId="1" xfId="2" applyNumberFormat="1" applyFont="1" applyFill="1" applyBorder="1" applyAlignment="1">
      <alignment horizontal="center" vertical="center" wrapText="1"/>
    </xf>
    <xf numFmtId="0" fontId="40" fillId="0" borderId="0" xfId="1" applyFont="1" applyAlignment="1">
      <alignment horizontal="center" vertical="center"/>
    </xf>
    <xf numFmtId="0" fontId="69" fillId="0" borderId="0" xfId="2" applyFont="1" applyFill="1" applyAlignment="1">
      <alignment vertical="center"/>
    </xf>
    <xf numFmtId="0" fontId="7" fillId="0" borderId="0" xfId="1" applyFont="1" applyFill="1" applyBorder="1" applyAlignment="1">
      <alignment vertical="center"/>
    </xf>
    <xf numFmtId="0" fontId="11" fillId="0" borderId="0" xfId="2" applyFont="1" applyFill="1" applyAlignment="1"/>
    <xf numFmtId="165" fontId="11" fillId="0" borderId="1" xfId="2" applyNumberFormat="1" applyFont="1" applyBorder="1"/>
    <xf numFmtId="0" fontId="43" fillId="0" borderId="1" xfId="2" applyFont="1" applyFill="1" applyBorder="1" applyAlignment="1">
      <alignment horizontal="center" vertical="center" wrapText="1"/>
    </xf>
    <xf numFmtId="0" fontId="11" fillId="0" borderId="1" xfId="2" applyFont="1" applyFill="1" applyBorder="1" applyAlignment="1">
      <alignment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0" borderId="0" xfId="1" applyFont="1" applyAlignment="1">
      <alignment horizontal="center" vertical="center"/>
    </xf>
    <xf numFmtId="49" fontId="69" fillId="0" borderId="0" xfId="1" applyNumberFormat="1" applyFont="1" applyAlignment="1">
      <alignment horizontal="center" vertical="center"/>
    </xf>
    <xf numFmtId="0" fontId="69" fillId="0" borderId="0" xfId="1" applyFont="1" applyAlignment="1">
      <alignment horizontal="center" vertical="center"/>
    </xf>
    <xf numFmtId="0" fontId="40" fillId="0" borderId="1" xfId="1" applyFont="1" applyBorder="1" applyAlignment="1">
      <alignment horizontal="center" vertical="center" wrapText="1"/>
    </xf>
    <xf numFmtId="0" fontId="43" fillId="0" borderId="1" xfId="1" applyFont="1" applyBorder="1" applyAlignment="1">
      <alignment horizontal="center" vertical="center" wrapText="1"/>
    </xf>
    <xf numFmtId="0" fontId="40"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Fill="1" applyBorder="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center" vertical="center"/>
    </xf>
    <xf numFmtId="0" fontId="69"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 fillId="0" borderId="0" xfId="1" applyFont="1" applyFill="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7" xfId="2" applyFont="1" applyFill="1" applyBorder="1" applyAlignment="1">
      <alignment horizontal="left" vertical="top" wrapText="1"/>
    </xf>
    <xf numFmtId="0" fontId="50" fillId="0" borderId="0" xfId="2" applyFont="1" applyFill="1" applyAlignment="1">
      <alignment horizontal="center" wrapText="1"/>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5E-2"/>
        </c:manualLayout>
      </c:layout>
      <c:overlay val="0"/>
      <c:spPr>
        <a:noFill/>
        <a:ln w="25400">
          <a:noFill/>
        </a:ln>
      </c:spPr>
    </c:title>
    <c:autoTitleDeleted val="0"/>
    <c:plotArea>
      <c:layout>
        <c:manualLayout>
          <c:layoutTarget val="inner"/>
          <c:xMode val="edge"/>
          <c:yMode val="edge"/>
          <c:x val="0.17982942779634717"/>
          <c:y val="9.9557370143548915E-2"/>
          <c:w val="0.77652950922849406"/>
          <c:h val="0.8044254344750188"/>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121563168"/>
        <c:axId val="1121556096"/>
      </c:lineChart>
      <c:catAx>
        <c:axId val="1121563168"/>
        <c:scaling>
          <c:orientation val="minMax"/>
        </c:scaling>
        <c:delete val="0"/>
        <c:axPos val="b"/>
        <c:numFmt formatCode="General" sourceLinked="1"/>
        <c:majorTickMark val="out"/>
        <c:minorTickMark val="none"/>
        <c:tickLblPos val="nextTo"/>
        <c:crossAx val="1121556096"/>
        <c:crosses val="autoZero"/>
        <c:auto val="1"/>
        <c:lblAlgn val="ctr"/>
        <c:lblOffset val="100"/>
        <c:noMultiLvlLbl val="0"/>
      </c:catAx>
      <c:valAx>
        <c:axId val="11215560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21563168"/>
        <c:crosses val="autoZero"/>
        <c:crossBetween val="between"/>
      </c:valAx>
    </c:plotArea>
    <c:legend>
      <c:legendPos val="r"/>
      <c:layout>
        <c:manualLayout>
          <c:xMode val="edge"/>
          <c:yMode val="edge"/>
          <c:x val="0.1101190476190468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2%20&#1048;&#1085;&#1074;&#1077;&#1089;&#1090;&#1080;&#1094;&#1080;&#1086;&#1085;&#1085;&#1072;&#1103;%20&#1087;&#1088;&#1086;&#1075;&#1088;&#1072;&#1084;&#1084;&#1072;/&#1050;&#1072;&#1083;&#1091;&#1075;&#1072;/&#1101;&#1083;&#1077;&#1082;&#1090;&#1088;&#1080;&#1082;&#1072;/20-24/3.%20&#1055;&#1088;&#1086;&#1077;&#1082;&#1090;%20&#1048;&#1055;&#1056;%2026.02.2020/E2602_1035003351657_40/E0226_1035003351657_02_0_40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ow r="75">
          <cell r="C75" t="str">
            <v>K_2023_TV</v>
          </cell>
          <cell r="T75">
            <v>0.51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V338"/>
  <sheetViews>
    <sheetView tabSelected="1" view="pageBreakPreview" zoomScale="70" zoomScaleSheetLayoutView="7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542</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86" t="s">
        <v>567</v>
      </c>
      <c r="B5" s="286"/>
      <c r="C5" s="286"/>
      <c r="D5" s="211"/>
      <c r="E5" s="211"/>
      <c r="F5" s="211"/>
      <c r="G5" s="211"/>
      <c r="H5" s="211"/>
      <c r="I5" s="211"/>
      <c r="J5" s="211"/>
    </row>
    <row r="6" spans="1:22" s="12" customFormat="1" ht="18.75" x14ac:dyDescent="0.3">
      <c r="A6" s="17"/>
      <c r="F6" s="16"/>
      <c r="G6" s="16"/>
      <c r="H6" s="15"/>
    </row>
    <row r="7" spans="1:22" s="12" customFormat="1" ht="18.75" x14ac:dyDescent="0.2">
      <c r="A7" s="290" t="s">
        <v>10</v>
      </c>
      <c r="B7" s="290"/>
      <c r="C7" s="29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91" t="s">
        <v>568</v>
      </c>
      <c r="B9" s="291"/>
      <c r="C9" s="291"/>
      <c r="D9" s="8"/>
      <c r="E9" s="8"/>
      <c r="F9" s="8"/>
      <c r="G9" s="8"/>
      <c r="H9" s="8"/>
      <c r="I9" s="13"/>
      <c r="J9" s="13"/>
      <c r="K9" s="13"/>
      <c r="L9" s="13"/>
      <c r="M9" s="13"/>
      <c r="N9" s="13"/>
      <c r="O9" s="13"/>
      <c r="P9" s="13"/>
      <c r="Q9" s="13"/>
      <c r="R9" s="13"/>
      <c r="S9" s="13"/>
      <c r="T9" s="13"/>
      <c r="U9" s="13"/>
      <c r="V9" s="13"/>
    </row>
    <row r="10" spans="1:22" s="12" customFormat="1" ht="18.75" x14ac:dyDescent="0.2">
      <c r="A10" s="287" t="s">
        <v>9</v>
      </c>
      <c r="B10" s="287"/>
      <c r="C10" s="28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92" t="str">
        <f>'[1]2'!$C$75</f>
        <v>K_2023_TV</v>
      </c>
      <c r="B12" s="292"/>
      <c r="C12" s="292"/>
      <c r="D12" s="8"/>
      <c r="E12" s="8"/>
      <c r="F12" s="8"/>
      <c r="G12" s="8"/>
      <c r="H12" s="8"/>
      <c r="I12" s="13"/>
      <c r="J12" s="13"/>
      <c r="K12" s="13"/>
      <c r="L12" s="13"/>
      <c r="M12" s="13"/>
      <c r="N12" s="13"/>
      <c r="O12" s="13"/>
      <c r="P12" s="13"/>
      <c r="Q12" s="13"/>
      <c r="R12" s="13"/>
      <c r="S12" s="13"/>
      <c r="T12" s="13"/>
      <c r="U12" s="13"/>
      <c r="V12" s="13"/>
    </row>
    <row r="13" spans="1:22" s="12" customFormat="1" ht="18.75" x14ac:dyDescent="0.2">
      <c r="A13" s="287" t="s">
        <v>8</v>
      </c>
      <c r="B13" s="287"/>
      <c r="C13" s="28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293" t="s">
        <v>583</v>
      </c>
      <c r="B15" s="294"/>
      <c r="C15" s="294"/>
      <c r="D15" s="8"/>
      <c r="E15" s="8"/>
      <c r="F15" s="8"/>
      <c r="G15" s="8"/>
      <c r="H15" s="8"/>
      <c r="I15" s="8"/>
      <c r="J15" s="8"/>
      <c r="K15" s="8"/>
      <c r="L15" s="8"/>
      <c r="M15" s="8"/>
      <c r="N15" s="8"/>
      <c r="O15" s="8"/>
      <c r="P15" s="8"/>
      <c r="Q15" s="8"/>
      <c r="R15" s="8"/>
      <c r="S15" s="8"/>
      <c r="T15" s="8"/>
      <c r="U15" s="8"/>
      <c r="V15" s="8"/>
    </row>
    <row r="16" spans="1:22" s="3" customFormat="1" ht="15" customHeight="1" x14ac:dyDescent="0.2">
      <c r="A16" s="287" t="s">
        <v>7</v>
      </c>
      <c r="B16" s="287"/>
      <c r="C16" s="28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8" t="s">
        <v>520</v>
      </c>
      <c r="B18" s="289"/>
      <c r="C18" s="28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364</v>
      </c>
      <c r="C22" s="41" t="s">
        <v>569</v>
      </c>
      <c r="D22" s="33"/>
      <c r="E22" s="33"/>
      <c r="F22" s="33"/>
      <c r="G22" s="33"/>
      <c r="H22" s="33"/>
      <c r="I22" s="32"/>
      <c r="J22" s="32"/>
      <c r="K22" s="32"/>
      <c r="L22" s="32"/>
      <c r="M22" s="32"/>
      <c r="N22" s="32"/>
      <c r="O22" s="32"/>
      <c r="P22" s="32"/>
      <c r="Q22" s="32"/>
      <c r="R22" s="32"/>
      <c r="S22" s="32"/>
      <c r="T22" s="31"/>
      <c r="U22" s="31"/>
      <c r="V22" s="31"/>
    </row>
    <row r="23" spans="1:22" s="3" customFormat="1" ht="31.5" x14ac:dyDescent="0.2">
      <c r="A23" s="28" t="s">
        <v>64</v>
      </c>
      <c r="B23" s="40" t="s">
        <v>585</v>
      </c>
      <c r="C23" s="267" t="s">
        <v>584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83"/>
      <c r="B24" s="284"/>
      <c r="C24" s="285"/>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208" t="s">
        <v>473</v>
      </c>
      <c r="C25" s="39" t="s">
        <v>579</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208" t="s">
        <v>75</v>
      </c>
      <c r="C26" s="39" t="s">
        <v>580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208" t="s">
        <v>74</v>
      </c>
      <c r="C27" s="39" t="s">
        <v>581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208" t="s">
        <v>474</v>
      </c>
      <c r="C28" s="39" t="s">
        <v>541</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208" t="s">
        <v>475</v>
      </c>
      <c r="C29" s="39" t="s">
        <v>541</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208" t="s">
        <v>476</v>
      </c>
      <c r="C30" s="39" t="s">
        <v>541</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477</v>
      </c>
      <c r="C31" s="39" t="s">
        <v>541</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478</v>
      </c>
      <c r="C32" s="39" t="s">
        <v>541</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479</v>
      </c>
      <c r="C33" s="39" t="s">
        <v>541</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493</v>
      </c>
      <c r="B34" s="44" t="s">
        <v>480</v>
      </c>
      <c r="C34" s="39" t="s">
        <v>541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4" t="s">
        <v>72</v>
      </c>
      <c r="C35" s="39" t="s">
        <v>541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4" t="s">
        <v>481</v>
      </c>
      <c r="C36" s="39" t="s">
        <v>541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4" t="s">
        <v>482</v>
      </c>
      <c r="C37" s="39" t="s">
        <v>541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4" t="s">
        <v>236</v>
      </c>
      <c r="C38" s="39" t="s">
        <v>541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83"/>
      <c r="B39" s="284"/>
      <c r="C39" s="285"/>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4" t="s">
        <v>530</v>
      </c>
      <c r="C40" s="227" t="s">
        <v>541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4" t="s">
        <v>516</v>
      </c>
      <c r="C41" s="2" t="s">
        <v>541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4" t="s">
        <v>529</v>
      </c>
      <c r="C42" s="2" t="s">
        <v>541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4" t="s">
        <v>500</v>
      </c>
      <c r="C43" s="2" t="s">
        <v>541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4" t="s">
        <v>521</v>
      </c>
      <c r="C44" s="2" t="s">
        <v>541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517</v>
      </c>
      <c r="B45" s="44" t="s">
        <v>522</v>
      </c>
      <c r="C45" s="2" t="s">
        <v>541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4" t="s">
        <v>523</v>
      </c>
      <c r="C46" s="2" t="s">
        <v>541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83"/>
      <c r="B47" s="284"/>
      <c r="C47" s="28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518</v>
      </c>
      <c r="B48" s="44" t="s">
        <v>570</v>
      </c>
      <c r="C48" s="250">
        <f>'[1]2'!$T$75</f>
        <v>0.51</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4" t="s">
        <v>571</v>
      </c>
      <c r="C49" s="251">
        <f>C48/1.2</f>
        <v>0.42500000000000004</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s="223" customFormat="1" x14ac:dyDescent="0.25">
      <c r="A52" s="222"/>
      <c r="B52" s="222" t="s">
        <v>539</v>
      </c>
      <c r="C52" s="268" t="s">
        <v>564</v>
      </c>
      <c r="D52" s="222"/>
      <c r="E52" s="222"/>
      <c r="F52" s="222"/>
      <c r="G52" s="222"/>
      <c r="H52" s="222"/>
      <c r="I52" s="222"/>
      <c r="J52" s="222"/>
      <c r="K52" s="222"/>
      <c r="L52" s="222"/>
      <c r="M52" s="222"/>
      <c r="N52" s="222"/>
      <c r="O52" s="222"/>
      <c r="P52" s="222"/>
      <c r="Q52" s="222"/>
      <c r="R52" s="222"/>
      <c r="S52" s="222"/>
      <c r="T52" s="222"/>
      <c r="U52" s="222"/>
      <c r="V52" s="222"/>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view="pageBreakPreview" zoomScale="60" zoomScaleNormal="70" workbookViewId="0">
      <selection activeCell="V52" sqref="V52"/>
    </sheetView>
  </sheetViews>
  <sheetFormatPr defaultColWidth="9.140625" defaultRowHeight="15.75" x14ac:dyDescent="0.25"/>
  <cols>
    <col min="1" max="1" width="9.140625" style="70"/>
    <col min="2" max="2" width="57.85546875" style="70" customWidth="1"/>
    <col min="3" max="3" width="13" style="231" customWidth="1"/>
    <col min="4" max="4" width="17.85546875" style="231" customWidth="1"/>
    <col min="5" max="5" width="20.42578125" style="70" customWidth="1"/>
    <col min="6" max="6" width="18.7109375" style="70" customWidth="1"/>
    <col min="7" max="7" width="12.85546875" style="71" customWidth="1"/>
    <col min="8" max="8" width="9" style="71" customWidth="1"/>
    <col min="9" max="11" width="8" style="71" customWidth="1"/>
    <col min="12" max="12" width="9.85546875" style="71" customWidth="1"/>
    <col min="13" max="15" width="8" style="71" customWidth="1"/>
    <col min="16" max="16" width="8.7109375" style="71" bestFit="1" customWidth="1"/>
    <col min="17" max="27" width="8" style="71" customWidth="1"/>
    <col min="28" max="28" width="13.140625" style="70" customWidth="1"/>
    <col min="29" max="29" width="24.85546875" style="70" customWidth="1"/>
    <col min="30" max="16384" width="9.140625" style="70"/>
  </cols>
  <sheetData>
    <row r="1" spans="1:29" ht="18.75" x14ac:dyDescent="0.25">
      <c r="A1" s="71"/>
      <c r="B1" s="71"/>
      <c r="C1" s="225"/>
      <c r="D1" s="225"/>
      <c r="E1" s="71"/>
      <c r="F1" s="71"/>
      <c r="AC1" s="43" t="s">
        <v>553</v>
      </c>
    </row>
    <row r="2" spans="1:29" ht="18.75" x14ac:dyDescent="0.3">
      <c r="A2" s="71"/>
      <c r="B2" s="71"/>
      <c r="C2" s="225"/>
      <c r="D2" s="225"/>
      <c r="E2" s="71"/>
      <c r="F2" s="71"/>
      <c r="AC2" s="15" t="s">
        <v>11</v>
      </c>
    </row>
    <row r="3" spans="1:29" ht="18.75" x14ac:dyDescent="0.3">
      <c r="A3" s="71"/>
      <c r="B3" s="71"/>
      <c r="C3" s="225"/>
      <c r="D3" s="225"/>
      <c r="E3" s="71"/>
      <c r="F3" s="71"/>
      <c r="AC3" s="15" t="s">
        <v>68</v>
      </c>
    </row>
    <row r="4" spans="1:29" ht="18.75" customHeight="1" x14ac:dyDescent="0.25">
      <c r="A4" s="286" t="str">
        <f>'6.1. Паспорт сетевой график'!A5:L5</f>
        <v>Год раскрытия информации: _2020__ год</v>
      </c>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c r="AC4" s="286"/>
    </row>
    <row r="5" spans="1:29" ht="18.75" x14ac:dyDescent="0.3">
      <c r="A5" s="71"/>
      <c r="B5" s="71"/>
      <c r="C5" s="225"/>
      <c r="D5" s="225"/>
      <c r="E5" s="71"/>
      <c r="F5" s="71"/>
      <c r="AC5" s="15"/>
    </row>
    <row r="6" spans="1:29" ht="18.75" x14ac:dyDescent="0.25">
      <c r="A6" s="290" t="s">
        <v>10</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290"/>
      <c r="AB6" s="290"/>
      <c r="AC6" s="290"/>
    </row>
    <row r="7" spans="1:29" x14ac:dyDescent="0.25">
      <c r="A7" s="269"/>
      <c r="B7" s="269"/>
      <c r="C7" s="274"/>
      <c r="D7" s="274"/>
      <c r="E7" s="269"/>
      <c r="F7" s="269"/>
      <c r="G7" s="269"/>
      <c r="H7" s="269"/>
      <c r="I7" s="269"/>
      <c r="J7" s="275"/>
      <c r="K7" s="275"/>
      <c r="L7" s="269"/>
      <c r="M7" s="269"/>
      <c r="N7" s="275"/>
      <c r="O7" s="275"/>
      <c r="P7" s="275"/>
      <c r="Q7" s="275"/>
      <c r="R7" s="275"/>
      <c r="S7" s="275"/>
      <c r="T7" s="275"/>
      <c r="U7" s="275"/>
      <c r="V7" s="275"/>
      <c r="W7" s="275"/>
      <c r="X7" s="275"/>
      <c r="Y7" s="275"/>
      <c r="Z7" s="275"/>
      <c r="AA7" s="275"/>
      <c r="AB7" s="275"/>
      <c r="AC7" s="275"/>
    </row>
    <row r="8" spans="1:29" x14ac:dyDescent="0.25">
      <c r="A8" s="294" t="str">
        <f>'6.1. Паспорт сетевой график'!A9:L9</f>
        <v>Акционерное Общество "МСК Энергосеть"</v>
      </c>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294"/>
      <c r="AB8" s="294"/>
      <c r="AC8" s="294"/>
    </row>
    <row r="9" spans="1:29" ht="18.75" customHeight="1" x14ac:dyDescent="0.25">
      <c r="A9" s="287" t="s">
        <v>9</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row>
    <row r="10" spans="1:29" x14ac:dyDescent="0.25">
      <c r="A10" s="269"/>
      <c r="B10" s="269"/>
      <c r="C10" s="274"/>
      <c r="D10" s="274"/>
      <c r="E10" s="269"/>
      <c r="F10" s="269"/>
      <c r="G10" s="269"/>
      <c r="H10" s="269"/>
      <c r="I10" s="269"/>
      <c r="J10" s="275"/>
      <c r="K10" s="275"/>
      <c r="L10" s="269"/>
      <c r="M10" s="269"/>
      <c r="N10" s="275"/>
      <c r="O10" s="275"/>
      <c r="P10" s="275"/>
      <c r="Q10" s="275"/>
      <c r="R10" s="275"/>
      <c r="S10" s="275"/>
      <c r="T10" s="275"/>
      <c r="U10" s="275"/>
      <c r="V10" s="275"/>
      <c r="W10" s="275"/>
      <c r="X10" s="275"/>
      <c r="Y10" s="275"/>
      <c r="Z10" s="275"/>
      <c r="AA10" s="275"/>
      <c r="AB10" s="275"/>
      <c r="AC10" s="275"/>
    </row>
    <row r="11" spans="1:29" x14ac:dyDescent="0.25">
      <c r="A11" s="294" t="str">
        <f>'2. паспорт  ТП'!A11:S11</f>
        <v>K_2023_TV</v>
      </c>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c r="AB11" s="294"/>
      <c r="AC11" s="294"/>
    </row>
    <row r="12" spans="1:29" x14ac:dyDescent="0.25">
      <c r="A12" s="287" t="s">
        <v>8</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row>
    <row r="13" spans="1:29" ht="16.5" customHeight="1" x14ac:dyDescent="0.25">
      <c r="A13" s="276"/>
      <c r="B13" s="276"/>
      <c r="C13" s="270"/>
      <c r="D13" s="270"/>
      <c r="E13" s="276"/>
      <c r="F13" s="276"/>
      <c r="G13" s="276"/>
      <c r="H13" s="276"/>
      <c r="I13" s="276"/>
      <c r="J13" s="277"/>
      <c r="K13" s="277"/>
      <c r="L13" s="276"/>
      <c r="M13" s="276"/>
      <c r="N13" s="277"/>
      <c r="O13" s="277"/>
      <c r="P13" s="277"/>
      <c r="Q13" s="277"/>
      <c r="R13" s="277"/>
      <c r="S13" s="277"/>
      <c r="T13" s="277"/>
      <c r="U13" s="277"/>
      <c r="V13" s="277"/>
      <c r="W13" s="277"/>
      <c r="X13" s="277"/>
      <c r="Y13" s="277"/>
      <c r="Z13" s="277"/>
      <c r="AA13" s="277"/>
      <c r="AB13" s="277"/>
      <c r="AC13" s="277"/>
    </row>
    <row r="14" spans="1:29" x14ac:dyDescent="0.25">
      <c r="A14" s="294" t="str">
        <f>'6.1. Паспорт сетевой график'!A15:L15</f>
        <v xml:space="preserve">Тепловизор FLUK TIS75 - 3 шт. </v>
      </c>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row>
    <row r="15" spans="1:29" ht="15.75" customHeight="1" x14ac:dyDescent="0.25">
      <c r="A15" s="287" t="s">
        <v>7</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row>
    <row r="16" spans="1:29"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row>
    <row r="17" spans="1:32" x14ac:dyDescent="0.25">
      <c r="A17" s="71"/>
      <c r="AB17" s="71"/>
    </row>
    <row r="18" spans="1:32" x14ac:dyDescent="0.25">
      <c r="A18" s="426" t="s">
        <v>506</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row>
    <row r="19" spans="1:32" x14ac:dyDescent="0.25">
      <c r="A19" s="71"/>
      <c r="B19" s="71"/>
      <c r="C19" s="225"/>
      <c r="D19" s="225"/>
      <c r="E19" s="71"/>
      <c r="F19" s="71"/>
      <c r="AB19" s="71"/>
    </row>
    <row r="20" spans="1:32" ht="33" customHeight="1" x14ac:dyDescent="0.25">
      <c r="A20" s="423" t="s">
        <v>191</v>
      </c>
      <c r="B20" s="423" t="s">
        <v>190</v>
      </c>
      <c r="C20" s="407" t="s">
        <v>189</v>
      </c>
      <c r="D20" s="407"/>
      <c r="E20" s="425" t="s">
        <v>188</v>
      </c>
      <c r="F20" s="425"/>
      <c r="G20" s="423" t="s">
        <v>574</v>
      </c>
      <c r="H20" s="431">
        <v>2021</v>
      </c>
      <c r="I20" s="432"/>
      <c r="J20" s="432"/>
      <c r="K20" s="432"/>
      <c r="L20" s="431">
        <v>2022</v>
      </c>
      <c r="M20" s="432"/>
      <c r="N20" s="432"/>
      <c r="O20" s="432"/>
      <c r="P20" s="431">
        <v>2023</v>
      </c>
      <c r="Q20" s="432"/>
      <c r="R20" s="432"/>
      <c r="S20" s="432"/>
      <c r="T20" s="431">
        <v>2024</v>
      </c>
      <c r="U20" s="432"/>
      <c r="V20" s="432"/>
      <c r="W20" s="432"/>
      <c r="X20" s="431">
        <v>2025</v>
      </c>
      <c r="Y20" s="432"/>
      <c r="Z20" s="432"/>
      <c r="AA20" s="432"/>
      <c r="AB20" s="427" t="s">
        <v>187</v>
      </c>
      <c r="AC20" s="428"/>
      <c r="AD20" s="93"/>
      <c r="AE20" s="93"/>
      <c r="AF20" s="93"/>
    </row>
    <row r="21" spans="1:32" ht="99.75" customHeight="1" x14ac:dyDescent="0.25">
      <c r="A21" s="424"/>
      <c r="B21" s="424"/>
      <c r="C21" s="407"/>
      <c r="D21" s="407"/>
      <c r="E21" s="425"/>
      <c r="F21" s="425"/>
      <c r="G21" s="424"/>
      <c r="H21" s="407" t="s">
        <v>3</v>
      </c>
      <c r="I21" s="407"/>
      <c r="J21" s="407" t="s">
        <v>573</v>
      </c>
      <c r="K21" s="407"/>
      <c r="L21" s="407" t="s">
        <v>3</v>
      </c>
      <c r="M21" s="407"/>
      <c r="N21" s="407" t="s">
        <v>573</v>
      </c>
      <c r="O21" s="407"/>
      <c r="P21" s="407" t="s">
        <v>3</v>
      </c>
      <c r="Q21" s="407"/>
      <c r="R21" s="407" t="s">
        <v>573</v>
      </c>
      <c r="S21" s="407"/>
      <c r="T21" s="407" t="s">
        <v>3</v>
      </c>
      <c r="U21" s="407"/>
      <c r="V21" s="407" t="s">
        <v>573</v>
      </c>
      <c r="W21" s="407"/>
      <c r="X21" s="407" t="s">
        <v>3</v>
      </c>
      <c r="Y21" s="407"/>
      <c r="Z21" s="407" t="s">
        <v>573</v>
      </c>
      <c r="AA21" s="407"/>
      <c r="AB21" s="429"/>
      <c r="AC21" s="430"/>
    </row>
    <row r="22" spans="1:32" ht="89.25" customHeight="1" x14ac:dyDescent="0.25">
      <c r="A22" s="414"/>
      <c r="B22" s="414"/>
      <c r="C22" s="226" t="s">
        <v>3</v>
      </c>
      <c r="D22" s="226" t="s">
        <v>185</v>
      </c>
      <c r="E22" s="92" t="s">
        <v>575</v>
      </c>
      <c r="F22" s="92" t="s">
        <v>576</v>
      </c>
      <c r="G22" s="414"/>
      <c r="H22" s="91" t="s">
        <v>490</v>
      </c>
      <c r="I22" s="91" t="s">
        <v>491</v>
      </c>
      <c r="J22" s="91" t="s">
        <v>490</v>
      </c>
      <c r="K22" s="91" t="s">
        <v>491</v>
      </c>
      <c r="L22" s="91" t="s">
        <v>490</v>
      </c>
      <c r="M22" s="91" t="s">
        <v>491</v>
      </c>
      <c r="N22" s="91" t="s">
        <v>490</v>
      </c>
      <c r="O22" s="91" t="s">
        <v>491</v>
      </c>
      <c r="P22" s="91" t="s">
        <v>490</v>
      </c>
      <c r="Q22" s="91" t="s">
        <v>491</v>
      </c>
      <c r="R22" s="91" t="s">
        <v>490</v>
      </c>
      <c r="S22" s="91" t="s">
        <v>491</v>
      </c>
      <c r="T22" s="91" t="s">
        <v>490</v>
      </c>
      <c r="U22" s="91" t="s">
        <v>491</v>
      </c>
      <c r="V22" s="91" t="s">
        <v>490</v>
      </c>
      <c r="W22" s="91" t="s">
        <v>491</v>
      </c>
      <c r="X22" s="91" t="s">
        <v>490</v>
      </c>
      <c r="Y22" s="91" t="s">
        <v>491</v>
      </c>
      <c r="Z22" s="91" t="s">
        <v>490</v>
      </c>
      <c r="AA22" s="91" t="s">
        <v>491</v>
      </c>
      <c r="AB22" s="261" t="s">
        <v>186</v>
      </c>
      <c r="AC22" s="261" t="s">
        <v>185</v>
      </c>
    </row>
    <row r="23" spans="1:32" ht="19.5" customHeight="1" x14ac:dyDescent="0.25">
      <c r="A23" s="83">
        <v>1</v>
      </c>
      <c r="B23" s="83">
        <v>2</v>
      </c>
      <c r="C23" s="224">
        <v>3</v>
      </c>
      <c r="D23" s="224">
        <v>4</v>
      </c>
      <c r="E23" s="83">
        <v>5</v>
      </c>
      <c r="F23" s="83">
        <v>6</v>
      </c>
      <c r="G23" s="203">
        <v>7</v>
      </c>
      <c r="H23" s="203">
        <v>8</v>
      </c>
      <c r="I23" s="203">
        <v>9</v>
      </c>
      <c r="J23" s="203">
        <v>10</v>
      </c>
      <c r="K23" s="203">
        <v>11</v>
      </c>
      <c r="L23" s="252">
        <v>8</v>
      </c>
      <c r="M23" s="252">
        <v>9</v>
      </c>
      <c r="N23" s="252">
        <v>10</v>
      </c>
      <c r="O23" s="252">
        <v>11</v>
      </c>
      <c r="P23" s="260"/>
      <c r="Q23" s="260"/>
      <c r="R23" s="260"/>
      <c r="S23" s="260"/>
      <c r="T23" s="260"/>
      <c r="U23" s="260"/>
      <c r="V23" s="260"/>
      <c r="W23" s="260"/>
      <c r="X23" s="260"/>
      <c r="Y23" s="260"/>
      <c r="Z23" s="260"/>
      <c r="AA23" s="260"/>
      <c r="AB23" s="260">
        <v>20</v>
      </c>
      <c r="AC23" s="260">
        <v>21</v>
      </c>
    </row>
    <row r="24" spans="1:32" ht="47.25" customHeight="1" x14ac:dyDescent="0.25">
      <c r="A24" s="88">
        <v>1</v>
      </c>
      <c r="B24" s="87" t="s">
        <v>184</v>
      </c>
      <c r="C24" s="243">
        <f>C27</f>
        <v>0.51</v>
      </c>
      <c r="D24" s="248"/>
      <c r="E24" s="278">
        <f>E27</f>
        <v>0.51</v>
      </c>
      <c r="F24" s="278">
        <f>E24</f>
        <v>0.51</v>
      </c>
      <c r="G24" s="90"/>
      <c r="H24" s="243"/>
      <c r="I24" s="55"/>
      <c r="J24" s="248"/>
      <c r="K24" s="90"/>
      <c r="L24" s="243"/>
      <c r="M24" s="55"/>
      <c r="N24" s="248"/>
      <c r="O24" s="90"/>
      <c r="P24" s="243">
        <f>$C24</f>
        <v>0.51</v>
      </c>
      <c r="Q24" s="55" t="s">
        <v>566</v>
      </c>
      <c r="R24" s="90"/>
      <c r="S24" s="90"/>
      <c r="T24" s="90"/>
      <c r="U24" s="90"/>
      <c r="V24" s="90"/>
      <c r="W24" s="90"/>
      <c r="X24" s="90"/>
      <c r="Y24" s="90"/>
      <c r="Z24" s="90"/>
      <c r="AA24" s="90"/>
      <c r="AB24" s="248">
        <f>C24</f>
        <v>0.51</v>
      </c>
      <c r="AC24" s="247"/>
    </row>
    <row r="25" spans="1:32" ht="24" customHeight="1" x14ac:dyDescent="0.25">
      <c r="A25" s="85" t="s">
        <v>183</v>
      </c>
      <c r="B25" s="55" t="s">
        <v>182</v>
      </c>
      <c r="C25" s="243"/>
      <c r="D25" s="248"/>
      <c r="E25" s="81"/>
      <c r="F25" s="81"/>
      <c r="G25" s="90"/>
      <c r="H25" s="243"/>
      <c r="I25" s="90"/>
      <c r="J25" s="90"/>
      <c r="K25" s="90"/>
      <c r="L25" s="243"/>
      <c r="M25" s="90"/>
      <c r="N25" s="90"/>
      <c r="O25" s="90"/>
      <c r="P25" s="243"/>
      <c r="Q25" s="90"/>
      <c r="R25" s="90"/>
      <c r="S25" s="90"/>
      <c r="T25" s="90"/>
      <c r="U25" s="90"/>
      <c r="V25" s="90"/>
      <c r="W25" s="90"/>
      <c r="X25" s="90"/>
      <c r="Y25" s="90"/>
      <c r="Z25" s="90"/>
      <c r="AA25" s="90"/>
      <c r="AB25" s="248"/>
      <c r="AC25" s="247"/>
    </row>
    <row r="26" spans="1:32" x14ac:dyDescent="0.25">
      <c r="A26" s="85" t="s">
        <v>181</v>
      </c>
      <c r="B26" s="55" t="s">
        <v>180</v>
      </c>
      <c r="C26" s="244"/>
      <c r="D26" s="248"/>
      <c r="E26" s="82"/>
      <c r="F26" s="82"/>
      <c r="G26" s="83"/>
      <c r="H26" s="244"/>
      <c r="I26" s="279"/>
      <c r="J26" s="83"/>
      <c r="K26" s="83"/>
      <c r="L26" s="244"/>
      <c r="M26" s="281"/>
      <c r="N26" s="252"/>
      <c r="O26" s="252"/>
      <c r="P26" s="244"/>
      <c r="Q26" s="282"/>
      <c r="R26" s="260"/>
      <c r="S26" s="260"/>
      <c r="T26" s="260"/>
      <c r="U26" s="260"/>
      <c r="V26" s="260"/>
      <c r="W26" s="260"/>
      <c r="X26" s="260"/>
      <c r="Y26" s="260"/>
      <c r="Z26" s="260"/>
      <c r="AA26" s="260"/>
      <c r="AB26" s="249"/>
      <c r="AC26" s="247"/>
    </row>
    <row r="27" spans="1:32" ht="31.5" x14ac:dyDescent="0.25">
      <c r="A27" s="85" t="s">
        <v>179</v>
      </c>
      <c r="B27" s="55" t="s">
        <v>446</v>
      </c>
      <c r="C27" s="244">
        <f>'1. паспорт местоположение'!C48</f>
        <v>0.51</v>
      </c>
      <c r="D27" s="248"/>
      <c r="E27" s="245">
        <f>C27</f>
        <v>0.51</v>
      </c>
      <c r="F27" s="245">
        <f>E27</f>
        <v>0.51</v>
      </c>
      <c r="G27" s="55"/>
      <c r="H27" s="243"/>
      <c r="I27" s="55"/>
      <c r="J27" s="242"/>
      <c r="K27" s="55"/>
      <c r="L27" s="243"/>
      <c r="M27" s="55"/>
      <c r="N27" s="242"/>
      <c r="O27" s="55"/>
      <c r="P27" s="243">
        <f>$C27</f>
        <v>0.51</v>
      </c>
      <c r="Q27" s="55" t="s">
        <v>566</v>
      </c>
      <c r="R27" s="55"/>
      <c r="S27" s="55"/>
      <c r="T27" s="55"/>
      <c r="U27" s="55"/>
      <c r="V27" s="55"/>
      <c r="W27" s="55"/>
      <c r="X27" s="55"/>
      <c r="Y27" s="55"/>
      <c r="Z27" s="55"/>
      <c r="AA27" s="55"/>
      <c r="AB27" s="249">
        <f>C27</f>
        <v>0.51</v>
      </c>
      <c r="AC27" s="247"/>
    </row>
    <row r="28" spans="1:32" x14ac:dyDescent="0.25">
      <c r="A28" s="85" t="s">
        <v>178</v>
      </c>
      <c r="B28" s="55" t="s">
        <v>177</v>
      </c>
      <c r="C28" s="244"/>
      <c r="D28" s="248"/>
      <c r="E28" s="82"/>
      <c r="F28" s="82"/>
      <c r="G28" s="55"/>
      <c r="H28" s="244"/>
      <c r="I28" s="55"/>
      <c r="J28" s="55"/>
      <c r="K28" s="55"/>
      <c r="L28" s="244"/>
      <c r="M28" s="55"/>
      <c r="N28" s="55"/>
      <c r="O28" s="55"/>
      <c r="P28" s="244"/>
      <c r="Q28" s="55"/>
      <c r="R28" s="55"/>
      <c r="S28" s="55"/>
      <c r="T28" s="55"/>
      <c r="U28" s="55"/>
      <c r="V28" s="55"/>
      <c r="W28" s="55"/>
      <c r="X28" s="55"/>
      <c r="Y28" s="55"/>
      <c r="Z28" s="55"/>
      <c r="AA28" s="55"/>
      <c r="AB28" s="249"/>
      <c r="AC28" s="247"/>
    </row>
    <row r="29" spans="1:32" x14ac:dyDescent="0.25">
      <c r="A29" s="85" t="s">
        <v>176</v>
      </c>
      <c r="B29" s="89" t="s">
        <v>175</v>
      </c>
      <c r="C29" s="245"/>
      <c r="D29" s="248"/>
      <c r="E29" s="82"/>
      <c r="F29" s="82"/>
      <c r="G29" s="55"/>
      <c r="H29" s="245"/>
      <c r="I29" s="55"/>
      <c r="J29" s="55"/>
      <c r="K29" s="55"/>
      <c r="L29" s="245"/>
      <c r="M29" s="55"/>
      <c r="N29" s="55"/>
      <c r="O29" s="55"/>
      <c r="P29" s="245"/>
      <c r="Q29" s="55"/>
      <c r="R29" s="55"/>
      <c r="S29" s="55"/>
      <c r="T29" s="55"/>
      <c r="U29" s="55"/>
      <c r="V29" s="55"/>
      <c r="W29" s="55"/>
      <c r="X29" s="55"/>
      <c r="Y29" s="55"/>
      <c r="Z29" s="55"/>
      <c r="AA29" s="55"/>
      <c r="AB29" s="249"/>
      <c r="AC29" s="247"/>
    </row>
    <row r="30" spans="1:32" ht="47.25" x14ac:dyDescent="0.25">
      <c r="A30" s="88" t="s">
        <v>64</v>
      </c>
      <c r="B30" s="87" t="s">
        <v>174</v>
      </c>
      <c r="C30" s="243">
        <f>C33</f>
        <v>0.42500000000000004</v>
      </c>
      <c r="D30" s="248"/>
      <c r="E30" s="273">
        <f>E33</f>
        <v>0.42500000000000004</v>
      </c>
      <c r="F30" s="273">
        <f>E30</f>
        <v>0.42500000000000004</v>
      </c>
      <c r="G30" s="55"/>
      <c r="H30" s="243"/>
      <c r="I30" s="55"/>
      <c r="J30" s="242"/>
      <c r="K30" s="55"/>
      <c r="L30" s="243"/>
      <c r="M30" s="55"/>
      <c r="N30" s="242"/>
      <c r="O30" s="55"/>
      <c r="P30" s="243">
        <f>$C30</f>
        <v>0.42500000000000004</v>
      </c>
      <c r="Q30" s="55" t="s">
        <v>566</v>
      </c>
      <c r="R30" s="55"/>
      <c r="S30" s="55"/>
      <c r="T30" s="55"/>
      <c r="U30" s="55"/>
      <c r="V30" s="55"/>
      <c r="W30" s="55"/>
      <c r="X30" s="55"/>
      <c r="Y30" s="55"/>
      <c r="Z30" s="55"/>
      <c r="AA30" s="55"/>
      <c r="AB30" s="249">
        <f>C30</f>
        <v>0.42500000000000004</v>
      </c>
      <c r="AC30" s="247"/>
    </row>
    <row r="31" spans="1:32" x14ac:dyDescent="0.25">
      <c r="A31" s="88" t="s">
        <v>173</v>
      </c>
      <c r="B31" s="55" t="s">
        <v>172</v>
      </c>
      <c r="C31" s="245"/>
      <c r="D31" s="248"/>
      <c r="E31" s="83"/>
      <c r="F31" s="83"/>
      <c r="G31" s="55"/>
      <c r="H31" s="246"/>
      <c r="I31" s="55"/>
      <c r="J31" s="55"/>
      <c r="K31" s="55"/>
      <c r="L31" s="246"/>
      <c r="M31" s="55"/>
      <c r="N31" s="55"/>
      <c r="O31" s="55"/>
      <c r="P31" s="246"/>
      <c r="Q31" s="55"/>
      <c r="R31" s="55"/>
      <c r="S31" s="55"/>
      <c r="T31" s="55"/>
      <c r="U31" s="55"/>
      <c r="V31" s="55"/>
      <c r="W31" s="55"/>
      <c r="X31" s="55"/>
      <c r="Y31" s="55"/>
      <c r="Z31" s="55"/>
      <c r="AA31" s="55"/>
      <c r="AB31" s="249"/>
      <c r="AC31" s="247"/>
    </row>
    <row r="32" spans="1:32" ht="31.5" x14ac:dyDescent="0.25">
      <c r="A32" s="88" t="s">
        <v>171</v>
      </c>
      <c r="B32" s="55" t="s">
        <v>170</v>
      </c>
      <c r="C32" s="245"/>
      <c r="D32" s="248"/>
      <c r="E32" s="83"/>
      <c r="F32" s="83"/>
      <c r="G32" s="55"/>
      <c r="H32" s="246"/>
      <c r="I32" s="55"/>
      <c r="J32" s="55"/>
      <c r="K32" s="55"/>
      <c r="L32" s="246"/>
      <c r="M32" s="55"/>
      <c r="N32" s="55"/>
      <c r="O32" s="55"/>
      <c r="P32" s="246"/>
      <c r="Q32" s="55"/>
      <c r="R32" s="55"/>
      <c r="S32" s="55"/>
      <c r="T32" s="55"/>
      <c r="U32" s="55"/>
      <c r="V32" s="55"/>
      <c r="W32" s="55"/>
      <c r="X32" s="55"/>
      <c r="Y32" s="55"/>
      <c r="Z32" s="55"/>
      <c r="AA32" s="55"/>
      <c r="AB32" s="249"/>
      <c r="AC32" s="247"/>
    </row>
    <row r="33" spans="1:29" x14ac:dyDescent="0.25">
      <c r="A33" s="88" t="s">
        <v>169</v>
      </c>
      <c r="B33" s="55" t="s">
        <v>168</v>
      </c>
      <c r="C33" s="245">
        <f>C27/1.2</f>
        <v>0.42500000000000004</v>
      </c>
      <c r="D33" s="248"/>
      <c r="E33" s="273">
        <f>C33</f>
        <v>0.42500000000000004</v>
      </c>
      <c r="F33" s="273">
        <f>E33</f>
        <v>0.42500000000000004</v>
      </c>
      <c r="G33" s="55"/>
      <c r="H33" s="243"/>
      <c r="I33" s="55"/>
      <c r="J33" s="242"/>
      <c r="K33" s="55"/>
      <c r="L33" s="243"/>
      <c r="M33" s="55"/>
      <c r="N33" s="242"/>
      <c r="O33" s="55"/>
      <c r="P33" s="243">
        <f>$C33</f>
        <v>0.42500000000000004</v>
      </c>
      <c r="Q33" s="55" t="s">
        <v>566</v>
      </c>
      <c r="R33" s="55"/>
      <c r="S33" s="55"/>
      <c r="T33" s="55"/>
      <c r="U33" s="55"/>
      <c r="V33" s="55"/>
      <c r="W33" s="55"/>
      <c r="X33" s="55"/>
      <c r="Y33" s="55"/>
      <c r="Z33" s="55"/>
      <c r="AA33" s="55"/>
      <c r="AB33" s="249">
        <f>C33</f>
        <v>0.42500000000000004</v>
      </c>
      <c r="AC33" s="247"/>
    </row>
    <row r="34" spans="1:29" x14ac:dyDescent="0.25">
      <c r="A34" s="88" t="s">
        <v>167</v>
      </c>
      <c r="B34" s="55" t="s">
        <v>166</v>
      </c>
      <c r="C34" s="235"/>
      <c r="D34" s="248"/>
      <c r="E34" s="83"/>
      <c r="F34" s="83"/>
      <c r="G34" s="55"/>
      <c r="H34" s="236"/>
      <c r="I34" s="55"/>
      <c r="J34" s="55"/>
      <c r="K34" s="55"/>
      <c r="L34" s="236"/>
      <c r="M34" s="55"/>
      <c r="N34" s="55"/>
      <c r="O34" s="55"/>
      <c r="P34" s="236"/>
      <c r="Q34" s="55"/>
      <c r="R34" s="55"/>
      <c r="S34" s="55"/>
      <c r="T34" s="55"/>
      <c r="U34" s="55"/>
      <c r="V34" s="55"/>
      <c r="W34" s="55"/>
      <c r="X34" s="55"/>
      <c r="Y34" s="55"/>
      <c r="Z34" s="55"/>
      <c r="AA34" s="55"/>
      <c r="AB34" s="240"/>
      <c r="AC34" s="81"/>
    </row>
    <row r="35" spans="1:29" ht="31.5" x14ac:dyDescent="0.25">
      <c r="A35" s="88" t="s">
        <v>63</v>
      </c>
      <c r="B35" s="87" t="s">
        <v>165</v>
      </c>
      <c r="C35" s="224"/>
      <c r="D35" s="224"/>
      <c r="E35" s="55"/>
      <c r="F35" s="55"/>
      <c r="G35" s="55"/>
      <c r="H35" s="55"/>
      <c r="I35" s="55"/>
      <c r="J35" s="55"/>
      <c r="K35" s="55"/>
      <c r="L35" s="55"/>
      <c r="M35" s="55"/>
      <c r="N35" s="55"/>
      <c r="O35" s="55"/>
      <c r="P35" s="55"/>
      <c r="Q35" s="55"/>
      <c r="R35" s="55"/>
      <c r="S35" s="55"/>
      <c r="T35" s="55"/>
      <c r="U35" s="55"/>
      <c r="V35" s="55"/>
      <c r="W35" s="55"/>
      <c r="X35" s="55"/>
      <c r="Y35" s="55"/>
      <c r="Z35" s="55"/>
      <c r="AA35" s="55"/>
      <c r="AB35" s="240"/>
      <c r="AC35" s="81"/>
    </row>
    <row r="36" spans="1:29" ht="31.5" x14ac:dyDescent="0.25">
      <c r="A36" s="85" t="s">
        <v>164</v>
      </c>
      <c r="B36" s="84" t="s">
        <v>163</v>
      </c>
      <c r="C36" s="232"/>
      <c r="D36" s="224"/>
      <c r="E36" s="55"/>
      <c r="F36" s="55"/>
      <c r="G36" s="55"/>
      <c r="H36" s="55"/>
      <c r="I36" s="55"/>
      <c r="J36" s="55"/>
      <c r="K36" s="55"/>
      <c r="L36" s="55"/>
      <c r="M36" s="55"/>
      <c r="N36" s="55"/>
      <c r="O36" s="55"/>
      <c r="P36" s="55"/>
      <c r="Q36" s="55"/>
      <c r="R36" s="55"/>
      <c r="S36" s="55"/>
      <c r="T36" s="55"/>
      <c r="U36" s="55"/>
      <c r="V36" s="55"/>
      <c r="W36" s="55"/>
      <c r="X36" s="55"/>
      <c r="Y36" s="55"/>
      <c r="Z36" s="55"/>
      <c r="AA36" s="55"/>
      <c r="AB36" s="240"/>
      <c r="AC36" s="81"/>
    </row>
    <row r="37" spans="1:29" x14ac:dyDescent="0.25">
      <c r="A37" s="85" t="s">
        <v>162</v>
      </c>
      <c r="B37" s="84" t="s">
        <v>152</v>
      </c>
      <c r="C37" s="232"/>
      <c r="D37" s="224"/>
      <c r="E37" s="55"/>
      <c r="F37" s="55"/>
      <c r="G37" s="55"/>
      <c r="H37" s="55"/>
      <c r="I37" s="55"/>
      <c r="J37" s="55"/>
      <c r="K37" s="55"/>
      <c r="L37" s="55"/>
      <c r="M37" s="55"/>
      <c r="N37" s="55"/>
      <c r="O37" s="55"/>
      <c r="P37" s="55"/>
      <c r="Q37" s="55"/>
      <c r="R37" s="55"/>
      <c r="S37" s="55"/>
      <c r="T37" s="55"/>
      <c r="U37" s="55"/>
      <c r="V37" s="55"/>
      <c r="W37" s="55"/>
      <c r="X37" s="55"/>
      <c r="Y37" s="55"/>
      <c r="Z37" s="55"/>
      <c r="AA37" s="55"/>
      <c r="AB37" s="240"/>
      <c r="AC37" s="81"/>
    </row>
    <row r="38" spans="1:29" x14ac:dyDescent="0.25">
      <c r="A38" s="85" t="s">
        <v>161</v>
      </c>
      <c r="B38" s="84" t="s">
        <v>150</v>
      </c>
      <c r="C38" s="232"/>
      <c r="D38" s="224"/>
      <c r="E38" s="55"/>
      <c r="F38" s="55"/>
      <c r="G38" s="55"/>
      <c r="H38" s="55"/>
      <c r="I38" s="55"/>
      <c r="J38" s="55"/>
      <c r="K38" s="55"/>
      <c r="L38" s="55"/>
      <c r="M38" s="55"/>
      <c r="N38" s="55"/>
      <c r="O38" s="55"/>
      <c r="P38" s="55"/>
      <c r="Q38" s="55"/>
      <c r="R38" s="55"/>
      <c r="S38" s="55"/>
      <c r="T38" s="55"/>
      <c r="U38" s="55"/>
      <c r="V38" s="55"/>
      <c r="W38" s="55"/>
      <c r="X38" s="55"/>
      <c r="Y38" s="55"/>
      <c r="Z38" s="55"/>
      <c r="AA38" s="55"/>
      <c r="AB38" s="240"/>
      <c r="AC38" s="81"/>
    </row>
    <row r="39" spans="1:29" ht="31.5" x14ac:dyDescent="0.25">
      <c r="A39" s="85" t="s">
        <v>160</v>
      </c>
      <c r="B39" s="55" t="s">
        <v>148</v>
      </c>
      <c r="C39" s="82"/>
      <c r="D39" s="224"/>
      <c r="E39" s="55"/>
      <c r="F39" s="55"/>
      <c r="G39" s="55"/>
      <c r="H39" s="55"/>
      <c r="I39" s="55"/>
      <c r="J39" s="55"/>
      <c r="K39" s="55"/>
      <c r="L39" s="55"/>
      <c r="M39" s="55"/>
      <c r="N39" s="55"/>
      <c r="O39" s="55"/>
      <c r="P39" s="55"/>
      <c r="Q39" s="55"/>
      <c r="R39" s="55"/>
      <c r="S39" s="55"/>
      <c r="T39" s="55"/>
      <c r="U39" s="55"/>
      <c r="V39" s="55"/>
      <c r="W39" s="55"/>
      <c r="X39" s="55"/>
      <c r="Y39" s="55"/>
      <c r="Z39" s="55"/>
      <c r="AA39" s="55"/>
      <c r="AB39" s="240"/>
      <c r="AC39" s="81"/>
    </row>
    <row r="40" spans="1:29" ht="31.5" x14ac:dyDescent="0.25">
      <c r="A40" s="85" t="s">
        <v>159</v>
      </c>
      <c r="B40" s="55" t="s">
        <v>146</v>
      </c>
      <c r="C40" s="82"/>
      <c r="D40" s="224"/>
      <c r="E40" s="55"/>
      <c r="F40" s="55"/>
      <c r="G40" s="55"/>
      <c r="H40" s="55"/>
      <c r="I40" s="55"/>
      <c r="J40" s="55"/>
      <c r="K40" s="55"/>
      <c r="L40" s="55"/>
      <c r="M40" s="55"/>
      <c r="N40" s="55"/>
      <c r="O40" s="55"/>
      <c r="P40" s="55"/>
      <c r="Q40" s="55"/>
      <c r="R40" s="55"/>
      <c r="S40" s="55"/>
      <c r="T40" s="55"/>
      <c r="U40" s="55"/>
      <c r="V40" s="55"/>
      <c r="W40" s="55"/>
      <c r="X40" s="55"/>
      <c r="Y40" s="55"/>
      <c r="Z40" s="55"/>
      <c r="AA40" s="55"/>
      <c r="AB40" s="240"/>
      <c r="AC40" s="81"/>
    </row>
    <row r="41" spans="1:29" x14ac:dyDescent="0.25">
      <c r="A41" s="85" t="s">
        <v>158</v>
      </c>
      <c r="B41" s="55" t="s">
        <v>144</v>
      </c>
      <c r="C41" s="82"/>
      <c r="D41" s="224"/>
      <c r="E41" s="55"/>
      <c r="F41" s="55"/>
      <c r="G41" s="55"/>
      <c r="H41" s="55"/>
      <c r="I41" s="55"/>
      <c r="J41" s="55"/>
      <c r="K41" s="55"/>
      <c r="L41" s="55"/>
      <c r="M41" s="55"/>
      <c r="N41" s="55"/>
      <c r="O41" s="55"/>
      <c r="P41" s="55"/>
      <c r="Q41" s="55"/>
      <c r="R41" s="55"/>
      <c r="S41" s="55"/>
      <c r="T41" s="55"/>
      <c r="U41" s="55"/>
      <c r="V41" s="55"/>
      <c r="W41" s="55"/>
      <c r="X41" s="55"/>
      <c r="Y41" s="55"/>
      <c r="Z41" s="55"/>
      <c r="AA41" s="55"/>
      <c r="AB41" s="240"/>
      <c r="AC41" s="81"/>
    </row>
    <row r="42" spans="1:29" ht="18.75" x14ac:dyDescent="0.25">
      <c r="A42" s="85" t="s">
        <v>157</v>
      </c>
      <c r="B42" s="84" t="s">
        <v>142</v>
      </c>
      <c r="C42" s="232"/>
      <c r="D42" s="224"/>
      <c r="E42" s="55"/>
      <c r="F42" s="55"/>
      <c r="G42" s="55"/>
      <c r="H42" s="55"/>
      <c r="I42" s="55"/>
      <c r="J42" s="55"/>
      <c r="K42" s="55"/>
      <c r="L42" s="55"/>
      <c r="M42" s="55"/>
      <c r="N42" s="55"/>
      <c r="O42" s="55"/>
      <c r="P42" s="55"/>
      <c r="Q42" s="55"/>
      <c r="R42" s="55"/>
      <c r="S42" s="55"/>
      <c r="T42" s="55"/>
      <c r="U42" s="55"/>
      <c r="V42" s="55"/>
      <c r="W42" s="55"/>
      <c r="X42" s="55"/>
      <c r="Y42" s="55"/>
      <c r="Z42" s="55"/>
      <c r="AA42" s="55"/>
      <c r="AB42" s="240"/>
      <c r="AC42" s="81"/>
    </row>
    <row r="43" spans="1:29" x14ac:dyDescent="0.25">
      <c r="A43" s="88" t="s">
        <v>62</v>
      </c>
      <c r="B43" s="87" t="s">
        <v>156</v>
      </c>
      <c r="C43" s="224"/>
      <c r="D43" s="224"/>
      <c r="E43" s="55"/>
      <c r="F43" s="55"/>
      <c r="G43" s="55"/>
      <c r="H43" s="55"/>
      <c r="I43" s="55"/>
      <c r="J43" s="55"/>
      <c r="K43" s="55"/>
      <c r="L43" s="55"/>
      <c r="M43" s="55"/>
      <c r="N43" s="55"/>
      <c r="O43" s="55"/>
      <c r="P43" s="55"/>
      <c r="Q43" s="55"/>
      <c r="R43" s="55"/>
      <c r="S43" s="55"/>
      <c r="T43" s="55"/>
      <c r="U43" s="55"/>
      <c r="V43" s="55"/>
      <c r="W43" s="55"/>
      <c r="X43" s="55"/>
      <c r="Y43" s="55"/>
      <c r="Z43" s="55"/>
      <c r="AA43" s="55"/>
      <c r="AB43" s="240"/>
      <c r="AC43" s="81"/>
    </row>
    <row r="44" spans="1:29" x14ac:dyDescent="0.25">
      <c r="A44" s="85" t="s">
        <v>155</v>
      </c>
      <c r="B44" s="55" t="s">
        <v>154</v>
      </c>
      <c r="C44" s="82"/>
      <c r="D44" s="224"/>
      <c r="E44" s="55"/>
      <c r="F44" s="55"/>
      <c r="G44" s="55"/>
      <c r="H44" s="55"/>
      <c r="I44" s="55"/>
      <c r="J44" s="55"/>
      <c r="K44" s="55"/>
      <c r="L44" s="55"/>
      <c r="M44" s="55"/>
      <c r="N44" s="55"/>
      <c r="O44" s="55"/>
      <c r="P44" s="55"/>
      <c r="Q44" s="55"/>
      <c r="R44" s="55"/>
      <c r="S44" s="55"/>
      <c r="T44" s="55"/>
      <c r="U44" s="55"/>
      <c r="V44" s="55"/>
      <c r="W44" s="55"/>
      <c r="X44" s="55"/>
      <c r="Y44" s="55"/>
      <c r="Z44" s="55"/>
      <c r="AA44" s="55"/>
      <c r="AB44" s="240"/>
      <c r="AC44" s="81"/>
    </row>
    <row r="45" spans="1:29" x14ac:dyDescent="0.25">
      <c r="A45" s="85" t="s">
        <v>153</v>
      </c>
      <c r="B45" s="55" t="s">
        <v>152</v>
      </c>
      <c r="C45" s="82"/>
      <c r="D45" s="224"/>
      <c r="E45" s="55"/>
      <c r="F45" s="55"/>
      <c r="G45" s="55"/>
      <c r="H45" s="55"/>
      <c r="I45" s="55"/>
      <c r="J45" s="55"/>
      <c r="K45" s="55"/>
      <c r="L45" s="55"/>
      <c r="M45" s="55"/>
      <c r="N45" s="55"/>
      <c r="O45" s="55"/>
      <c r="P45" s="55"/>
      <c r="Q45" s="55"/>
      <c r="R45" s="55"/>
      <c r="S45" s="55"/>
      <c r="T45" s="55"/>
      <c r="U45" s="55"/>
      <c r="V45" s="55"/>
      <c r="W45" s="55"/>
      <c r="X45" s="55"/>
      <c r="Y45" s="55"/>
      <c r="Z45" s="55"/>
      <c r="AA45" s="55"/>
      <c r="AB45" s="240"/>
      <c r="AC45" s="81"/>
    </row>
    <row r="46" spans="1:29" x14ac:dyDescent="0.25">
      <c r="A46" s="85" t="s">
        <v>151</v>
      </c>
      <c r="B46" s="55" t="s">
        <v>150</v>
      </c>
      <c r="C46" s="82"/>
      <c r="D46" s="224"/>
      <c r="E46" s="55"/>
      <c r="F46" s="55"/>
      <c r="G46" s="55"/>
      <c r="H46" s="55"/>
      <c r="I46" s="55"/>
      <c r="J46" s="55"/>
      <c r="K46" s="55"/>
      <c r="L46" s="55"/>
      <c r="M46" s="55"/>
      <c r="N46" s="55"/>
      <c r="O46" s="55"/>
      <c r="P46" s="55"/>
      <c r="Q46" s="55"/>
      <c r="R46" s="55"/>
      <c r="S46" s="55"/>
      <c r="T46" s="55"/>
      <c r="U46" s="55"/>
      <c r="V46" s="55"/>
      <c r="W46" s="55"/>
      <c r="X46" s="55"/>
      <c r="Y46" s="55"/>
      <c r="Z46" s="55"/>
      <c r="AA46" s="55"/>
      <c r="AB46" s="240"/>
      <c r="AC46" s="81"/>
    </row>
    <row r="47" spans="1:29" ht="31.5" x14ac:dyDescent="0.25">
      <c r="A47" s="85" t="s">
        <v>149</v>
      </c>
      <c r="B47" s="55" t="s">
        <v>148</v>
      </c>
      <c r="C47" s="82"/>
      <c r="D47" s="224"/>
      <c r="E47" s="55"/>
      <c r="F47" s="55"/>
      <c r="G47" s="55"/>
      <c r="H47" s="55"/>
      <c r="I47" s="55"/>
      <c r="J47" s="55"/>
      <c r="K47" s="55"/>
      <c r="L47" s="55"/>
      <c r="M47" s="55"/>
      <c r="N47" s="55"/>
      <c r="O47" s="55"/>
      <c r="P47" s="55"/>
      <c r="Q47" s="55"/>
      <c r="R47" s="55"/>
      <c r="S47" s="55"/>
      <c r="T47" s="55"/>
      <c r="U47" s="55"/>
      <c r="V47" s="55"/>
      <c r="W47" s="55"/>
      <c r="X47" s="55"/>
      <c r="Y47" s="55"/>
      <c r="Z47" s="55"/>
      <c r="AA47" s="55"/>
      <c r="AB47" s="240"/>
      <c r="AC47" s="81"/>
    </row>
    <row r="48" spans="1:29" ht="31.5" x14ac:dyDescent="0.25">
      <c r="A48" s="85" t="s">
        <v>147</v>
      </c>
      <c r="B48" s="55" t="s">
        <v>146</v>
      </c>
      <c r="C48" s="82"/>
      <c r="D48" s="224"/>
      <c r="E48" s="55"/>
      <c r="F48" s="55"/>
      <c r="G48" s="55"/>
      <c r="H48" s="55"/>
      <c r="I48" s="55"/>
      <c r="J48" s="55"/>
      <c r="K48" s="55"/>
      <c r="L48" s="55"/>
      <c r="M48" s="55"/>
      <c r="N48" s="55"/>
      <c r="O48" s="55"/>
      <c r="P48" s="55"/>
      <c r="Q48" s="55"/>
      <c r="R48" s="55"/>
      <c r="S48" s="55"/>
      <c r="T48" s="55"/>
      <c r="U48" s="55"/>
      <c r="V48" s="55"/>
      <c r="W48" s="55"/>
      <c r="X48" s="55"/>
      <c r="Y48" s="55"/>
      <c r="Z48" s="55"/>
      <c r="AA48" s="55"/>
      <c r="AB48" s="240"/>
      <c r="AC48" s="81"/>
    </row>
    <row r="49" spans="1:29" x14ac:dyDescent="0.25">
      <c r="A49" s="85" t="s">
        <v>145</v>
      </c>
      <c r="B49" s="55" t="s">
        <v>144</v>
      </c>
      <c r="C49" s="82"/>
      <c r="D49" s="224"/>
      <c r="E49" s="55"/>
      <c r="F49" s="55"/>
      <c r="G49" s="55"/>
      <c r="H49" s="55"/>
      <c r="I49" s="55"/>
      <c r="J49" s="55"/>
      <c r="K49" s="55"/>
      <c r="L49" s="55"/>
      <c r="M49" s="55"/>
      <c r="N49" s="55"/>
      <c r="O49" s="55"/>
      <c r="P49" s="55"/>
      <c r="Q49" s="55"/>
      <c r="R49" s="55"/>
      <c r="S49" s="55"/>
      <c r="T49" s="55"/>
      <c r="U49" s="55"/>
      <c r="V49" s="55"/>
      <c r="W49" s="55"/>
      <c r="X49" s="55"/>
      <c r="Y49" s="55"/>
      <c r="Z49" s="55"/>
      <c r="AA49" s="55"/>
      <c r="AB49" s="240"/>
      <c r="AC49" s="81"/>
    </row>
    <row r="50" spans="1:29" ht="18.75" x14ac:dyDescent="0.25">
      <c r="A50" s="85" t="s">
        <v>143</v>
      </c>
      <c r="B50" s="84" t="s">
        <v>142</v>
      </c>
      <c r="C50" s="232"/>
      <c r="D50" s="224"/>
      <c r="E50" s="55"/>
      <c r="F50" s="55"/>
      <c r="G50" s="55"/>
      <c r="H50" s="55"/>
      <c r="I50" s="55"/>
      <c r="J50" s="55"/>
      <c r="K50" s="55"/>
      <c r="L50" s="55"/>
      <c r="M50" s="55"/>
      <c r="N50" s="55"/>
      <c r="O50" s="55"/>
      <c r="P50" s="55"/>
      <c r="Q50" s="55"/>
      <c r="R50" s="55"/>
      <c r="S50" s="55"/>
      <c r="T50" s="55"/>
      <c r="U50" s="55"/>
      <c r="V50" s="55"/>
      <c r="W50" s="55"/>
      <c r="X50" s="55"/>
      <c r="Y50" s="55"/>
      <c r="Z50" s="55"/>
      <c r="AA50" s="55"/>
      <c r="AB50" s="240"/>
      <c r="AC50" s="81"/>
    </row>
    <row r="51" spans="1:29" ht="35.25" customHeight="1" x14ac:dyDescent="0.25">
      <c r="A51" s="88" t="s">
        <v>60</v>
      </c>
      <c r="B51" s="87" t="s">
        <v>141</v>
      </c>
      <c r="C51" s="224"/>
      <c r="D51" s="224"/>
      <c r="E51" s="83"/>
      <c r="F51" s="83"/>
      <c r="G51" s="55"/>
      <c r="H51" s="55"/>
      <c r="I51" s="55"/>
      <c r="J51" s="55"/>
      <c r="K51" s="55"/>
      <c r="L51" s="55"/>
      <c r="M51" s="55"/>
      <c r="N51" s="55"/>
      <c r="O51" s="55"/>
      <c r="P51" s="55"/>
      <c r="Q51" s="55"/>
      <c r="R51" s="55"/>
      <c r="S51" s="55"/>
      <c r="T51" s="55"/>
      <c r="U51" s="55"/>
      <c r="V51" s="55"/>
      <c r="W51" s="55"/>
      <c r="X51" s="55"/>
      <c r="Y51" s="55"/>
      <c r="Z51" s="55"/>
      <c r="AA51" s="55"/>
      <c r="AB51" s="240"/>
    </row>
    <row r="52" spans="1:29" x14ac:dyDescent="0.25">
      <c r="A52" s="85" t="s">
        <v>140</v>
      </c>
      <c r="B52" s="55" t="s">
        <v>139</v>
      </c>
      <c r="C52" s="273">
        <f>C33</f>
        <v>0.42500000000000004</v>
      </c>
      <c r="D52" s="224"/>
      <c r="E52" s="83"/>
      <c r="F52" s="83"/>
      <c r="G52" s="55"/>
      <c r="H52" s="243"/>
      <c r="I52" s="55"/>
      <c r="J52" s="55"/>
      <c r="K52" s="55"/>
      <c r="L52" s="243"/>
      <c r="M52" s="55"/>
      <c r="N52" s="242"/>
      <c r="O52" s="55"/>
      <c r="P52" s="243">
        <f>$C52</f>
        <v>0.42500000000000004</v>
      </c>
      <c r="Q52" s="55" t="s">
        <v>566</v>
      </c>
      <c r="R52" s="55"/>
      <c r="S52" s="55"/>
      <c r="T52" s="55"/>
      <c r="U52" s="55"/>
      <c r="V52" s="55"/>
      <c r="W52" s="55"/>
      <c r="X52" s="55"/>
      <c r="Y52" s="55"/>
      <c r="Z52" s="55"/>
      <c r="AA52" s="55"/>
      <c r="AB52" s="249">
        <f>C52</f>
        <v>0.42500000000000004</v>
      </c>
      <c r="AC52" s="247"/>
    </row>
    <row r="53" spans="1:29" x14ac:dyDescent="0.25">
      <c r="A53" s="85" t="s">
        <v>138</v>
      </c>
      <c r="B53" s="55" t="s">
        <v>132</v>
      </c>
      <c r="C53" s="82"/>
      <c r="D53" s="224"/>
      <c r="E53" s="83"/>
      <c r="F53" s="83"/>
      <c r="G53" s="55"/>
      <c r="H53" s="55"/>
      <c r="I53" s="55"/>
      <c r="J53" s="55"/>
      <c r="K53" s="55"/>
      <c r="L53" s="55"/>
      <c r="M53" s="55"/>
      <c r="N53" s="55"/>
      <c r="O53" s="55"/>
      <c r="P53" s="55"/>
      <c r="Q53" s="55"/>
      <c r="R53" s="55"/>
      <c r="S53" s="55"/>
      <c r="T53" s="55"/>
      <c r="U53" s="55"/>
      <c r="V53" s="55"/>
      <c r="W53" s="55"/>
      <c r="X53" s="55"/>
      <c r="Y53" s="55"/>
      <c r="Z53" s="55"/>
      <c r="AA53" s="55"/>
      <c r="AB53" s="240"/>
      <c r="AC53" s="81"/>
    </row>
    <row r="54" spans="1:29" x14ac:dyDescent="0.25">
      <c r="A54" s="85" t="s">
        <v>137</v>
      </c>
      <c r="B54" s="84" t="s">
        <v>131</v>
      </c>
      <c r="C54" s="232"/>
      <c r="D54" s="224"/>
      <c r="E54" s="83"/>
      <c r="F54" s="83"/>
      <c r="G54" s="55"/>
      <c r="H54" s="232"/>
      <c r="I54" s="55"/>
      <c r="J54" s="55"/>
      <c r="K54" s="55"/>
      <c r="L54" s="232"/>
      <c r="M54" s="55"/>
      <c r="N54" s="55"/>
      <c r="O54" s="55"/>
      <c r="P54" s="232"/>
      <c r="Q54" s="55"/>
      <c r="R54" s="55"/>
      <c r="S54" s="55"/>
      <c r="T54" s="55"/>
      <c r="U54" s="55"/>
      <c r="V54" s="55"/>
      <c r="W54" s="55"/>
      <c r="X54" s="55"/>
      <c r="Y54" s="55"/>
      <c r="Z54" s="55"/>
      <c r="AA54" s="55"/>
      <c r="AB54" s="240"/>
      <c r="AC54" s="81"/>
    </row>
    <row r="55" spans="1:29" x14ac:dyDescent="0.25">
      <c r="A55" s="85" t="s">
        <v>136</v>
      </c>
      <c r="B55" s="84" t="s">
        <v>130</v>
      </c>
      <c r="C55" s="232"/>
      <c r="D55" s="224"/>
      <c r="E55" s="83"/>
      <c r="F55" s="83"/>
      <c r="G55" s="55"/>
      <c r="H55" s="232"/>
      <c r="I55" s="55"/>
      <c r="J55" s="55"/>
      <c r="K55" s="55"/>
      <c r="L55" s="232"/>
      <c r="M55" s="55"/>
      <c r="N55" s="55"/>
      <c r="O55" s="55"/>
      <c r="P55" s="232"/>
      <c r="Q55" s="55"/>
      <c r="R55" s="55"/>
      <c r="S55" s="55"/>
      <c r="T55" s="55"/>
      <c r="U55" s="55"/>
      <c r="V55" s="55"/>
      <c r="W55" s="55"/>
      <c r="X55" s="55"/>
      <c r="Y55" s="55"/>
      <c r="Z55" s="55"/>
      <c r="AA55" s="55"/>
      <c r="AB55" s="240"/>
      <c r="AC55" s="81"/>
    </row>
    <row r="56" spans="1:29" x14ac:dyDescent="0.25">
      <c r="A56" s="85" t="s">
        <v>135</v>
      </c>
      <c r="B56" s="84" t="s">
        <v>129</v>
      </c>
      <c r="C56" s="232"/>
      <c r="D56" s="224"/>
      <c r="E56" s="83"/>
      <c r="F56" s="83"/>
      <c r="G56" s="55"/>
      <c r="H56" s="232"/>
      <c r="I56" s="55"/>
      <c r="J56" s="55"/>
      <c r="K56" s="55"/>
      <c r="L56" s="232"/>
      <c r="M56" s="55"/>
      <c r="N56" s="55"/>
      <c r="O56" s="55"/>
      <c r="P56" s="232"/>
      <c r="Q56" s="55"/>
      <c r="R56" s="55"/>
      <c r="S56" s="55"/>
      <c r="T56" s="55"/>
      <c r="U56" s="55"/>
      <c r="V56" s="55"/>
      <c r="W56" s="55"/>
      <c r="X56" s="55"/>
      <c r="Y56" s="55"/>
      <c r="Z56" s="55"/>
      <c r="AA56" s="55"/>
      <c r="AB56" s="240"/>
      <c r="AC56" s="81"/>
    </row>
    <row r="57" spans="1:29" x14ac:dyDescent="0.25">
      <c r="A57" s="85" t="s">
        <v>134</v>
      </c>
      <c r="B57" s="84" t="s">
        <v>565</v>
      </c>
      <c r="C57" s="232">
        <v>3</v>
      </c>
      <c r="D57" s="224"/>
      <c r="E57" s="83"/>
      <c r="F57" s="83"/>
      <c r="G57" s="55"/>
      <c r="H57" s="243"/>
      <c r="I57" s="55"/>
      <c r="J57" s="55"/>
      <c r="K57" s="55"/>
      <c r="L57" s="243"/>
      <c r="M57" s="55"/>
      <c r="N57" s="55"/>
      <c r="O57" s="55"/>
      <c r="P57" s="243">
        <f>$C57</f>
        <v>3</v>
      </c>
      <c r="Q57" s="55" t="s">
        <v>566</v>
      </c>
      <c r="R57" s="55"/>
      <c r="S57" s="55"/>
      <c r="T57" s="55"/>
      <c r="U57" s="55"/>
      <c r="V57" s="55"/>
      <c r="W57" s="55"/>
      <c r="X57" s="55"/>
      <c r="Y57" s="55"/>
      <c r="Z57" s="55"/>
      <c r="AA57" s="55"/>
      <c r="AB57" s="240">
        <f>C57</f>
        <v>3</v>
      </c>
      <c r="AC57" s="257"/>
    </row>
    <row r="58" spans="1:29" ht="36.75" customHeight="1" x14ac:dyDescent="0.25">
      <c r="A58" s="88" t="s">
        <v>59</v>
      </c>
      <c r="B58" s="110" t="s">
        <v>233</v>
      </c>
      <c r="C58" s="232"/>
      <c r="D58" s="224"/>
      <c r="E58" s="83"/>
      <c r="F58" s="83"/>
      <c r="G58" s="55"/>
      <c r="H58" s="55"/>
      <c r="I58" s="55"/>
      <c r="J58" s="55"/>
      <c r="K58" s="55"/>
      <c r="L58" s="55"/>
      <c r="M58" s="55"/>
      <c r="N58" s="55"/>
      <c r="O58" s="55"/>
      <c r="P58" s="55"/>
      <c r="Q58" s="55"/>
      <c r="R58" s="55"/>
      <c r="S58" s="55"/>
      <c r="T58" s="55"/>
      <c r="U58" s="55"/>
      <c r="V58" s="55"/>
      <c r="W58" s="55"/>
      <c r="X58" s="55"/>
      <c r="Y58" s="55"/>
      <c r="Z58" s="55"/>
      <c r="AA58" s="55"/>
      <c r="AB58" s="82"/>
      <c r="AC58" s="81"/>
    </row>
    <row r="59" spans="1:29" x14ac:dyDescent="0.25">
      <c r="A59" s="88" t="s">
        <v>57</v>
      </c>
      <c r="B59" s="87" t="s">
        <v>133</v>
      </c>
      <c r="C59" s="224"/>
      <c r="D59" s="224"/>
      <c r="E59" s="55"/>
      <c r="F59" s="55"/>
      <c r="G59" s="55"/>
      <c r="H59" s="55"/>
      <c r="I59" s="55"/>
      <c r="J59" s="55"/>
      <c r="K59" s="55"/>
      <c r="L59" s="55"/>
      <c r="M59" s="55"/>
      <c r="N59" s="55"/>
      <c r="O59" s="55"/>
      <c r="P59" s="55"/>
      <c r="Q59" s="55"/>
      <c r="R59" s="55"/>
      <c r="S59" s="55"/>
      <c r="T59" s="55"/>
      <c r="U59" s="55"/>
      <c r="V59" s="55"/>
      <c r="W59" s="55"/>
      <c r="X59" s="55"/>
      <c r="Y59" s="55"/>
      <c r="Z59" s="55"/>
      <c r="AA59" s="55"/>
      <c r="AB59" s="82"/>
      <c r="AC59" s="81"/>
    </row>
    <row r="60" spans="1:29" x14ac:dyDescent="0.25">
      <c r="A60" s="85" t="s">
        <v>227</v>
      </c>
      <c r="B60" s="86" t="s">
        <v>154</v>
      </c>
      <c r="C60" s="233"/>
      <c r="D60" s="224"/>
      <c r="E60" s="55"/>
      <c r="F60" s="55"/>
      <c r="G60" s="55"/>
      <c r="H60" s="55"/>
      <c r="I60" s="55"/>
      <c r="J60" s="55"/>
      <c r="K60" s="55"/>
      <c r="L60" s="55"/>
      <c r="M60" s="55"/>
      <c r="N60" s="55"/>
      <c r="O60" s="55"/>
      <c r="P60" s="55"/>
      <c r="Q60" s="55"/>
      <c r="R60" s="55"/>
      <c r="S60" s="55"/>
      <c r="T60" s="55"/>
      <c r="U60" s="55"/>
      <c r="V60" s="55"/>
      <c r="W60" s="55"/>
      <c r="X60" s="55"/>
      <c r="Y60" s="55"/>
      <c r="Z60" s="55"/>
      <c r="AA60" s="55"/>
      <c r="AB60" s="82"/>
      <c r="AC60" s="81"/>
    </row>
    <row r="61" spans="1:29" x14ac:dyDescent="0.25">
      <c r="A61" s="85" t="s">
        <v>228</v>
      </c>
      <c r="B61" s="86" t="s">
        <v>152</v>
      </c>
      <c r="C61" s="233"/>
      <c r="D61" s="224"/>
      <c r="E61" s="55"/>
      <c r="F61" s="55"/>
      <c r="G61" s="55"/>
      <c r="H61" s="55"/>
      <c r="I61" s="55"/>
      <c r="J61" s="55"/>
      <c r="K61" s="55"/>
      <c r="L61" s="55"/>
      <c r="M61" s="55"/>
      <c r="N61" s="55"/>
      <c r="O61" s="55"/>
      <c r="P61" s="55"/>
      <c r="Q61" s="55"/>
      <c r="R61" s="55"/>
      <c r="S61" s="55"/>
      <c r="T61" s="55"/>
      <c r="U61" s="55"/>
      <c r="V61" s="55"/>
      <c r="W61" s="55"/>
      <c r="X61" s="55"/>
      <c r="Y61" s="55"/>
      <c r="Z61" s="55"/>
      <c r="AA61" s="55"/>
      <c r="AB61" s="82"/>
      <c r="AC61" s="81"/>
    </row>
    <row r="62" spans="1:29" x14ac:dyDescent="0.25">
      <c r="A62" s="85" t="s">
        <v>229</v>
      </c>
      <c r="B62" s="86" t="s">
        <v>150</v>
      </c>
      <c r="C62" s="233"/>
      <c r="D62" s="224"/>
      <c r="E62" s="55"/>
      <c r="F62" s="55"/>
      <c r="G62" s="55"/>
      <c r="H62" s="55"/>
      <c r="I62" s="55"/>
      <c r="J62" s="55"/>
      <c r="K62" s="55"/>
      <c r="L62" s="55"/>
      <c r="M62" s="55"/>
      <c r="N62" s="55"/>
      <c r="O62" s="55"/>
      <c r="P62" s="55"/>
      <c r="Q62" s="55"/>
      <c r="R62" s="55"/>
      <c r="S62" s="55"/>
      <c r="T62" s="55"/>
      <c r="U62" s="55"/>
      <c r="V62" s="55"/>
      <c r="W62" s="55"/>
      <c r="X62" s="55"/>
      <c r="Y62" s="55"/>
      <c r="Z62" s="55"/>
      <c r="AA62" s="55"/>
      <c r="AB62" s="82"/>
      <c r="AC62" s="81"/>
    </row>
    <row r="63" spans="1:29" x14ac:dyDescent="0.25">
      <c r="A63" s="85" t="s">
        <v>230</v>
      </c>
      <c r="B63" s="86" t="s">
        <v>232</v>
      </c>
      <c r="C63" s="233"/>
      <c r="D63" s="224"/>
      <c r="E63" s="55"/>
      <c r="F63" s="55"/>
      <c r="G63" s="55"/>
      <c r="H63" s="55"/>
      <c r="I63" s="55"/>
      <c r="J63" s="55"/>
      <c r="K63" s="55"/>
      <c r="L63" s="55"/>
      <c r="M63" s="55"/>
      <c r="N63" s="55"/>
      <c r="O63" s="55"/>
      <c r="P63" s="55"/>
      <c r="Q63" s="55"/>
      <c r="R63" s="55"/>
      <c r="S63" s="55"/>
      <c r="T63" s="55"/>
      <c r="U63" s="55"/>
      <c r="V63" s="55"/>
      <c r="W63" s="55"/>
      <c r="X63" s="55"/>
      <c r="Y63" s="55"/>
      <c r="Z63" s="55"/>
      <c r="AA63" s="55"/>
      <c r="AB63" s="82"/>
      <c r="AC63" s="81"/>
    </row>
    <row r="64" spans="1:29" ht="18.75" x14ac:dyDescent="0.25">
      <c r="A64" s="85" t="s">
        <v>231</v>
      </c>
      <c r="B64" s="84" t="s">
        <v>128</v>
      </c>
      <c r="C64" s="232"/>
      <c r="D64" s="224"/>
      <c r="E64" s="55"/>
      <c r="F64" s="55"/>
      <c r="G64" s="55"/>
      <c r="H64" s="55"/>
      <c r="I64" s="55"/>
      <c r="J64" s="55"/>
      <c r="K64" s="55"/>
      <c r="L64" s="55"/>
      <c r="M64" s="55"/>
      <c r="N64" s="55"/>
      <c r="O64" s="55"/>
      <c r="P64" s="55"/>
      <c r="Q64" s="55"/>
      <c r="R64" s="55"/>
      <c r="S64" s="55"/>
      <c r="T64" s="55"/>
      <c r="U64" s="55"/>
      <c r="V64" s="55"/>
      <c r="W64" s="55"/>
      <c r="X64" s="55"/>
      <c r="Y64" s="55"/>
      <c r="Z64" s="55"/>
      <c r="AA64" s="55"/>
      <c r="AB64" s="82"/>
      <c r="AC64" s="81"/>
    </row>
    <row r="65" spans="1:28" x14ac:dyDescent="0.25">
      <c r="A65" s="79"/>
      <c r="B65" s="80"/>
      <c r="C65" s="79"/>
      <c r="D65" s="79"/>
      <c r="E65" s="80"/>
      <c r="F65" s="80"/>
      <c r="G65" s="80"/>
      <c r="H65" s="80"/>
      <c r="I65" s="80"/>
      <c r="J65" s="80"/>
      <c r="K65" s="80"/>
      <c r="L65" s="80"/>
      <c r="M65" s="80"/>
      <c r="N65" s="80"/>
      <c r="O65" s="80"/>
      <c r="P65" s="80"/>
      <c r="Q65" s="80"/>
      <c r="R65" s="80"/>
      <c r="S65" s="80"/>
      <c r="T65" s="80"/>
      <c r="U65" s="80"/>
      <c r="V65" s="80"/>
      <c r="W65" s="80"/>
      <c r="X65" s="80"/>
      <c r="Y65" s="80"/>
      <c r="Z65" s="80"/>
      <c r="AA65" s="80"/>
      <c r="AB65" s="71"/>
    </row>
    <row r="66" spans="1:28" ht="54" customHeight="1" x14ac:dyDescent="0.25">
      <c r="A66" s="71"/>
      <c r="B66" s="71" t="s">
        <v>539</v>
      </c>
      <c r="C66" s="71"/>
      <c r="D66" s="71"/>
      <c r="E66" s="71"/>
      <c r="F66" s="71"/>
      <c r="G66" s="71" t="str">
        <f>'3.1. паспорт Техсостояние ПС'!E45</f>
        <v xml:space="preserve">А.В. Прокопенко </v>
      </c>
      <c r="I66" s="78"/>
      <c r="J66" s="75"/>
      <c r="K66" s="75"/>
      <c r="M66" s="78"/>
      <c r="N66" s="256"/>
      <c r="O66" s="256"/>
      <c r="P66" s="265"/>
      <c r="Q66" s="265"/>
      <c r="R66" s="265"/>
      <c r="S66" s="265"/>
      <c r="T66" s="265"/>
      <c r="U66" s="265"/>
      <c r="V66" s="265"/>
      <c r="W66" s="265"/>
      <c r="X66" s="265"/>
      <c r="Y66" s="265"/>
      <c r="Z66" s="265"/>
      <c r="AA66" s="265"/>
      <c r="AB66" s="78"/>
    </row>
    <row r="67" spans="1:28" x14ac:dyDescent="0.25">
      <c r="A67" s="71"/>
      <c r="B67" s="71"/>
      <c r="C67" s="225"/>
      <c r="D67" s="225"/>
      <c r="E67" s="71"/>
      <c r="F67" s="71"/>
      <c r="AB67" s="71"/>
    </row>
    <row r="68" spans="1:28" ht="50.25" customHeight="1" x14ac:dyDescent="0.25">
      <c r="A68" s="71"/>
      <c r="B68" s="420"/>
      <c r="C68" s="420"/>
      <c r="D68" s="420"/>
      <c r="E68" s="420"/>
      <c r="F68" s="420"/>
      <c r="G68" s="420"/>
      <c r="H68" s="420"/>
      <c r="I68" s="420"/>
      <c r="J68" s="76"/>
      <c r="K68" s="76"/>
      <c r="L68" s="255"/>
      <c r="M68" s="255"/>
      <c r="N68" s="255"/>
      <c r="O68" s="255"/>
      <c r="P68" s="264"/>
      <c r="Q68" s="264"/>
      <c r="R68" s="264"/>
      <c r="S68" s="264"/>
      <c r="T68" s="264"/>
      <c r="U68" s="264"/>
      <c r="V68" s="264"/>
      <c r="W68" s="264"/>
      <c r="X68" s="264"/>
      <c r="Y68" s="264"/>
      <c r="Z68" s="264"/>
      <c r="AA68" s="264"/>
      <c r="AB68" s="71"/>
    </row>
    <row r="69" spans="1:28" x14ac:dyDescent="0.25">
      <c r="A69" s="71"/>
      <c r="B69" s="71"/>
      <c r="C69" s="225"/>
      <c r="D69" s="225"/>
      <c r="E69" s="71"/>
      <c r="F69" s="71"/>
      <c r="AB69" s="71"/>
    </row>
    <row r="70" spans="1:28" ht="36.75" customHeight="1" x14ac:dyDescent="0.25">
      <c r="A70" s="71"/>
      <c r="B70" s="421"/>
      <c r="C70" s="421"/>
      <c r="D70" s="421"/>
      <c r="E70" s="421"/>
      <c r="F70" s="421"/>
      <c r="G70" s="421"/>
      <c r="H70" s="421"/>
      <c r="I70" s="421"/>
      <c r="J70" s="75"/>
      <c r="K70" s="75"/>
      <c r="L70" s="256"/>
      <c r="M70" s="256"/>
      <c r="N70" s="256"/>
      <c r="O70" s="256"/>
      <c r="P70" s="265"/>
      <c r="Q70" s="265"/>
      <c r="R70" s="265"/>
      <c r="S70" s="265"/>
      <c r="T70" s="265"/>
      <c r="U70" s="265"/>
      <c r="V70" s="265"/>
      <c r="W70" s="265"/>
      <c r="X70" s="265"/>
      <c r="Y70" s="265"/>
      <c r="Z70" s="265"/>
      <c r="AA70" s="265"/>
      <c r="AB70" s="71"/>
    </row>
    <row r="71" spans="1:28" x14ac:dyDescent="0.25">
      <c r="A71" s="71"/>
      <c r="B71" s="77"/>
      <c r="C71" s="234"/>
      <c r="D71" s="234"/>
      <c r="E71" s="77"/>
      <c r="F71" s="77"/>
      <c r="AB71" s="71"/>
    </row>
    <row r="72" spans="1:28" ht="51" customHeight="1" x14ac:dyDescent="0.25">
      <c r="A72" s="71"/>
      <c r="B72" s="421"/>
      <c r="C72" s="421"/>
      <c r="D72" s="421"/>
      <c r="E72" s="421"/>
      <c r="F72" s="421"/>
      <c r="G72" s="421"/>
      <c r="H72" s="421"/>
      <c r="I72" s="421"/>
      <c r="J72" s="75"/>
      <c r="K72" s="75"/>
      <c r="L72" s="256"/>
      <c r="M72" s="256"/>
      <c r="N72" s="256"/>
      <c r="O72" s="256"/>
      <c r="P72" s="265"/>
      <c r="Q72" s="265"/>
      <c r="R72" s="265"/>
      <c r="S72" s="265"/>
      <c r="T72" s="265"/>
      <c r="U72" s="265"/>
      <c r="V72" s="265"/>
      <c r="W72" s="265"/>
      <c r="X72" s="265"/>
      <c r="Y72" s="265"/>
      <c r="Z72" s="265"/>
      <c r="AA72" s="265"/>
      <c r="AB72" s="71"/>
    </row>
    <row r="73" spans="1:28" ht="32.25" customHeight="1" x14ac:dyDescent="0.25">
      <c r="A73" s="71"/>
      <c r="B73" s="420"/>
      <c r="C73" s="420"/>
      <c r="D73" s="420"/>
      <c r="E73" s="420"/>
      <c r="F73" s="420"/>
      <c r="G73" s="420"/>
      <c r="H73" s="420"/>
      <c r="I73" s="420"/>
      <c r="J73" s="76"/>
      <c r="K73" s="76"/>
      <c r="L73" s="255"/>
      <c r="M73" s="255"/>
      <c r="N73" s="255"/>
      <c r="O73" s="255"/>
      <c r="P73" s="264"/>
      <c r="Q73" s="264"/>
      <c r="R73" s="264"/>
      <c r="S73" s="264"/>
      <c r="T73" s="264"/>
      <c r="U73" s="264"/>
      <c r="V73" s="264"/>
      <c r="W73" s="264"/>
      <c r="X73" s="264"/>
      <c r="Y73" s="264"/>
      <c r="Z73" s="264"/>
      <c r="AA73" s="264"/>
      <c r="AB73" s="71"/>
    </row>
    <row r="74" spans="1:28" ht="51.75" customHeight="1" x14ac:dyDescent="0.25">
      <c r="A74" s="71"/>
      <c r="B74" s="421"/>
      <c r="C74" s="421"/>
      <c r="D74" s="421"/>
      <c r="E74" s="421"/>
      <c r="F74" s="421"/>
      <c r="G74" s="421"/>
      <c r="H74" s="421"/>
      <c r="I74" s="421"/>
      <c r="J74" s="75"/>
      <c r="K74" s="75"/>
      <c r="L74" s="256"/>
      <c r="M74" s="256"/>
      <c r="N74" s="256"/>
      <c r="O74" s="256"/>
      <c r="P74" s="265"/>
      <c r="Q74" s="265"/>
      <c r="R74" s="265"/>
      <c r="S74" s="265"/>
      <c r="T74" s="265"/>
      <c r="U74" s="265"/>
      <c r="V74" s="265"/>
      <c r="W74" s="265"/>
      <c r="X74" s="265"/>
      <c r="Y74" s="265"/>
      <c r="Z74" s="265"/>
      <c r="AA74" s="265"/>
      <c r="AB74" s="71"/>
    </row>
    <row r="75" spans="1:28" ht="21.75" customHeight="1" x14ac:dyDescent="0.25">
      <c r="A75" s="71"/>
      <c r="B75" s="418"/>
      <c r="C75" s="418"/>
      <c r="D75" s="418"/>
      <c r="E75" s="418"/>
      <c r="F75" s="418"/>
      <c r="G75" s="418"/>
      <c r="H75" s="418"/>
      <c r="I75" s="418"/>
      <c r="J75" s="74"/>
      <c r="K75" s="74"/>
      <c r="L75" s="253"/>
      <c r="M75" s="253"/>
      <c r="N75" s="253"/>
      <c r="O75" s="253"/>
      <c r="P75" s="262"/>
      <c r="Q75" s="262"/>
      <c r="R75" s="262"/>
      <c r="S75" s="262"/>
      <c r="T75" s="262"/>
      <c r="U75" s="262"/>
      <c r="V75" s="262"/>
      <c r="W75" s="262"/>
      <c r="X75" s="262"/>
      <c r="Y75" s="262"/>
      <c r="Z75" s="262"/>
      <c r="AA75" s="262"/>
      <c r="AB75" s="71"/>
    </row>
    <row r="76" spans="1:28" ht="23.25" customHeight="1" x14ac:dyDescent="0.25">
      <c r="A76" s="71"/>
      <c r="B76" s="73"/>
      <c r="C76" s="234"/>
      <c r="D76" s="234"/>
      <c r="E76" s="73"/>
      <c r="F76" s="73"/>
      <c r="AB76" s="71"/>
    </row>
    <row r="77" spans="1:28" ht="18.75" customHeight="1" x14ac:dyDescent="0.25">
      <c r="A77" s="71"/>
      <c r="B77" s="419"/>
      <c r="C77" s="419"/>
      <c r="D77" s="419"/>
      <c r="E77" s="419"/>
      <c r="F77" s="419"/>
      <c r="G77" s="419"/>
      <c r="H77" s="419"/>
      <c r="I77" s="419"/>
      <c r="J77" s="72"/>
      <c r="K77" s="72"/>
      <c r="L77" s="254"/>
      <c r="M77" s="254"/>
      <c r="N77" s="254"/>
      <c r="O77" s="254"/>
      <c r="P77" s="263"/>
      <c r="Q77" s="263"/>
      <c r="R77" s="263"/>
      <c r="S77" s="263"/>
      <c r="T77" s="263"/>
      <c r="U77" s="263"/>
      <c r="V77" s="263"/>
      <c r="W77" s="263"/>
      <c r="X77" s="263"/>
      <c r="Y77" s="263"/>
      <c r="Z77" s="263"/>
      <c r="AA77" s="263"/>
      <c r="AB77" s="71"/>
    </row>
    <row r="78" spans="1:28" x14ac:dyDescent="0.25">
      <c r="A78" s="71"/>
      <c r="B78" s="71"/>
      <c r="C78" s="225"/>
      <c r="D78" s="225"/>
      <c r="E78" s="71"/>
      <c r="F78" s="71"/>
      <c r="AB78" s="71"/>
    </row>
    <row r="79" spans="1:28" x14ac:dyDescent="0.25">
      <c r="A79" s="71"/>
      <c r="B79" s="71"/>
      <c r="C79" s="225"/>
      <c r="D79" s="225"/>
      <c r="E79" s="71"/>
      <c r="F79" s="71"/>
      <c r="AB79" s="71"/>
    </row>
    <row r="80" spans="1:28" x14ac:dyDescent="0.25">
      <c r="G80" s="70"/>
      <c r="H80" s="70"/>
      <c r="I80" s="70"/>
      <c r="J80" s="70"/>
      <c r="K80" s="70"/>
      <c r="L80" s="70"/>
      <c r="M80" s="70"/>
      <c r="N80" s="70"/>
      <c r="O80" s="70"/>
      <c r="P80" s="70"/>
      <c r="Q80" s="70"/>
      <c r="R80" s="70"/>
      <c r="S80" s="70"/>
      <c r="T80" s="70"/>
      <c r="U80" s="70"/>
      <c r="V80" s="70"/>
      <c r="W80" s="70"/>
      <c r="X80" s="70"/>
      <c r="Y80" s="70"/>
      <c r="Z80" s="70"/>
      <c r="AA80" s="70"/>
    </row>
    <row r="81" spans="7:27" x14ac:dyDescent="0.25">
      <c r="G81" s="70"/>
      <c r="H81" s="70"/>
      <c r="I81" s="70"/>
      <c r="J81" s="70"/>
      <c r="K81" s="70"/>
      <c r="L81" s="70"/>
      <c r="M81" s="70"/>
      <c r="N81" s="70"/>
      <c r="O81" s="70"/>
      <c r="P81" s="70"/>
      <c r="Q81" s="70"/>
      <c r="R81" s="70"/>
      <c r="S81" s="70"/>
      <c r="T81" s="70"/>
      <c r="U81" s="70"/>
      <c r="V81" s="70"/>
      <c r="W81" s="70"/>
      <c r="X81" s="70"/>
      <c r="Y81" s="70"/>
      <c r="Z81" s="70"/>
      <c r="AA81" s="70"/>
    </row>
    <row r="82" spans="7:27" x14ac:dyDescent="0.25">
      <c r="G82" s="70"/>
      <c r="H82" s="70"/>
      <c r="I82" s="70"/>
      <c r="J82" s="70"/>
      <c r="K82" s="70"/>
      <c r="L82" s="70"/>
      <c r="M82" s="70"/>
      <c r="N82" s="70"/>
      <c r="O82" s="70"/>
      <c r="P82" s="70"/>
      <c r="Q82" s="70"/>
      <c r="R82" s="70"/>
      <c r="S82" s="70"/>
      <c r="T82" s="70"/>
      <c r="U82" s="70"/>
      <c r="V82" s="70"/>
      <c r="W82" s="70"/>
      <c r="X82" s="70"/>
      <c r="Y82" s="70"/>
      <c r="Z82" s="70"/>
      <c r="AA82" s="70"/>
    </row>
    <row r="83" spans="7:27" x14ac:dyDescent="0.25">
      <c r="G83" s="70"/>
      <c r="H83" s="70"/>
      <c r="I83" s="70"/>
      <c r="J83" s="70"/>
      <c r="K83" s="70"/>
      <c r="L83" s="70"/>
      <c r="M83" s="70"/>
      <c r="N83" s="70"/>
      <c r="O83" s="70"/>
      <c r="P83" s="70"/>
      <c r="Q83" s="70"/>
      <c r="R83" s="70"/>
      <c r="S83" s="70"/>
      <c r="T83" s="70"/>
      <c r="U83" s="70"/>
      <c r="V83" s="70"/>
      <c r="W83" s="70"/>
      <c r="X83" s="70"/>
      <c r="Y83" s="70"/>
      <c r="Z83" s="70"/>
      <c r="AA83" s="70"/>
    </row>
    <row r="84" spans="7:27" x14ac:dyDescent="0.25">
      <c r="G84" s="70"/>
      <c r="H84" s="70"/>
      <c r="I84" s="70"/>
      <c r="J84" s="70"/>
      <c r="K84" s="70"/>
      <c r="L84" s="70"/>
      <c r="M84" s="70"/>
      <c r="N84" s="70"/>
      <c r="O84" s="70"/>
      <c r="P84" s="70"/>
      <c r="Q84" s="70"/>
      <c r="R84" s="70"/>
      <c r="S84" s="70"/>
      <c r="T84" s="70"/>
      <c r="U84" s="70"/>
      <c r="V84" s="70"/>
      <c r="W84" s="70"/>
      <c r="X84" s="70"/>
      <c r="Y84" s="70"/>
      <c r="Z84" s="70"/>
      <c r="AA84" s="70"/>
    </row>
    <row r="85" spans="7:27" x14ac:dyDescent="0.25">
      <c r="G85" s="70"/>
      <c r="H85" s="70"/>
      <c r="I85" s="70"/>
      <c r="J85" s="70"/>
      <c r="K85" s="70"/>
      <c r="L85" s="70"/>
      <c r="M85" s="70"/>
      <c r="N85" s="70"/>
      <c r="O85" s="70"/>
      <c r="P85" s="70"/>
      <c r="Q85" s="70"/>
      <c r="R85" s="70"/>
      <c r="S85" s="70"/>
      <c r="T85" s="70"/>
      <c r="U85" s="70"/>
      <c r="V85" s="70"/>
      <c r="W85" s="70"/>
      <c r="X85" s="70"/>
      <c r="Y85" s="70"/>
      <c r="Z85" s="70"/>
      <c r="AA85" s="70"/>
    </row>
    <row r="86" spans="7:27" x14ac:dyDescent="0.25">
      <c r="G86" s="70"/>
      <c r="H86" s="70"/>
      <c r="I86" s="70"/>
      <c r="J86" s="70"/>
      <c r="K86" s="70"/>
      <c r="L86" s="70"/>
      <c r="M86" s="70"/>
      <c r="N86" s="70"/>
      <c r="O86" s="70"/>
      <c r="P86" s="70"/>
      <c r="Q86" s="70"/>
      <c r="R86" s="70"/>
      <c r="S86" s="70"/>
      <c r="T86" s="70"/>
      <c r="U86" s="70"/>
      <c r="V86" s="70"/>
      <c r="W86" s="70"/>
      <c r="X86" s="70"/>
      <c r="Y86" s="70"/>
      <c r="Z86" s="70"/>
      <c r="AA86" s="70"/>
    </row>
    <row r="87" spans="7:27" x14ac:dyDescent="0.25">
      <c r="G87" s="70"/>
      <c r="H87" s="70"/>
      <c r="I87" s="70"/>
      <c r="J87" s="70"/>
      <c r="K87" s="70"/>
      <c r="L87" s="70"/>
      <c r="M87" s="70"/>
      <c r="N87" s="70"/>
      <c r="O87" s="70"/>
      <c r="P87" s="70"/>
      <c r="Q87" s="70"/>
      <c r="R87" s="70"/>
      <c r="S87" s="70"/>
      <c r="T87" s="70"/>
      <c r="U87" s="70"/>
      <c r="V87" s="70"/>
      <c r="W87" s="70"/>
      <c r="X87" s="70"/>
      <c r="Y87" s="70"/>
      <c r="Z87" s="70"/>
      <c r="AA87" s="70"/>
    </row>
    <row r="88" spans="7:27" x14ac:dyDescent="0.25">
      <c r="G88" s="70"/>
      <c r="H88" s="70"/>
      <c r="I88" s="70"/>
      <c r="J88" s="70"/>
      <c r="K88" s="70"/>
      <c r="L88" s="70"/>
      <c r="M88" s="70"/>
      <c r="N88" s="70"/>
      <c r="O88" s="70"/>
      <c r="P88" s="70"/>
      <c r="Q88" s="70"/>
      <c r="R88" s="70"/>
      <c r="S88" s="70"/>
      <c r="T88" s="70"/>
      <c r="U88" s="70"/>
      <c r="V88" s="70"/>
      <c r="W88" s="70"/>
      <c r="X88" s="70"/>
      <c r="Y88" s="70"/>
      <c r="Z88" s="70"/>
      <c r="AA88" s="70"/>
    </row>
    <row r="89" spans="7:27" x14ac:dyDescent="0.25">
      <c r="G89" s="70"/>
      <c r="H89" s="70"/>
      <c r="I89" s="70"/>
      <c r="J89" s="70"/>
      <c r="K89" s="70"/>
      <c r="L89" s="70"/>
      <c r="M89" s="70"/>
      <c r="N89" s="70"/>
      <c r="O89" s="70"/>
      <c r="P89" s="70"/>
      <c r="Q89" s="70"/>
      <c r="R89" s="70"/>
      <c r="S89" s="70"/>
      <c r="T89" s="70"/>
      <c r="U89" s="70"/>
      <c r="V89" s="70"/>
      <c r="W89" s="70"/>
      <c r="X89" s="70"/>
      <c r="Y89" s="70"/>
      <c r="Z89" s="70"/>
      <c r="AA89" s="70"/>
    </row>
    <row r="90" spans="7:27" x14ac:dyDescent="0.25">
      <c r="G90" s="70"/>
      <c r="H90" s="70"/>
      <c r="I90" s="70"/>
      <c r="J90" s="70"/>
      <c r="K90" s="70"/>
      <c r="L90" s="70"/>
      <c r="M90" s="70"/>
      <c r="N90" s="70"/>
      <c r="O90" s="70"/>
      <c r="P90" s="70"/>
      <c r="Q90" s="70"/>
      <c r="R90" s="70"/>
      <c r="S90" s="70"/>
      <c r="T90" s="70"/>
      <c r="U90" s="70"/>
      <c r="V90" s="70"/>
      <c r="W90" s="70"/>
      <c r="X90" s="70"/>
      <c r="Y90" s="70"/>
      <c r="Z90" s="70"/>
      <c r="AA90" s="70"/>
    </row>
    <row r="91" spans="7:27" x14ac:dyDescent="0.25">
      <c r="G91" s="70"/>
      <c r="H91" s="70"/>
      <c r="I91" s="70"/>
      <c r="J91" s="70"/>
      <c r="K91" s="70"/>
      <c r="L91" s="70"/>
      <c r="M91" s="70"/>
      <c r="N91" s="70"/>
      <c r="O91" s="70"/>
      <c r="P91" s="70"/>
      <c r="Q91" s="70"/>
      <c r="R91" s="70"/>
      <c r="S91" s="70"/>
      <c r="T91" s="70"/>
      <c r="U91" s="70"/>
      <c r="V91" s="70"/>
      <c r="W91" s="70"/>
      <c r="X91" s="70"/>
      <c r="Y91" s="70"/>
      <c r="Z91" s="70"/>
      <c r="AA91" s="70"/>
    </row>
    <row r="92" spans="7:27" x14ac:dyDescent="0.25">
      <c r="G92" s="70"/>
      <c r="H92" s="70"/>
      <c r="I92" s="70"/>
      <c r="J92" s="70"/>
      <c r="K92" s="70"/>
      <c r="L92" s="70"/>
      <c r="M92" s="70"/>
      <c r="N92" s="70"/>
      <c r="O92" s="70"/>
      <c r="P92" s="70"/>
      <c r="Q92" s="70"/>
      <c r="R92" s="70"/>
      <c r="S92" s="70"/>
      <c r="T92" s="70"/>
      <c r="U92" s="70"/>
      <c r="V92" s="70"/>
      <c r="W92" s="70"/>
      <c r="X92" s="70"/>
      <c r="Y92" s="70"/>
      <c r="Z92" s="70"/>
      <c r="AA92" s="70"/>
    </row>
  </sheetData>
  <mergeCells count="38">
    <mergeCell ref="X20:AA20"/>
    <mergeCell ref="V21:W21"/>
    <mergeCell ref="X21:Y21"/>
    <mergeCell ref="Z21:AA21"/>
    <mergeCell ref="P21:Q21"/>
    <mergeCell ref="R21:S21"/>
    <mergeCell ref="T21:U21"/>
    <mergeCell ref="P20:S20"/>
    <mergeCell ref="T20:W20"/>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G20:G22"/>
    <mergeCell ref="H21:I21"/>
    <mergeCell ref="H20:K20"/>
    <mergeCell ref="J21:K21"/>
    <mergeCell ref="B20:B22"/>
    <mergeCell ref="L20:O20"/>
    <mergeCell ref="L21:M21"/>
    <mergeCell ref="N21:O21"/>
    <mergeCell ref="B75:I75"/>
    <mergeCell ref="B77:I77"/>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9" scale="27"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S13" zoomScale="85" zoomScaleSheetLayoutView="85" workbookViewId="0">
      <selection activeCell="AI39" sqref="AI39"/>
    </sheetView>
  </sheetViews>
  <sheetFormatPr defaultColWidth="9.140625" defaultRowHeight="15" x14ac:dyDescent="0.25"/>
  <cols>
    <col min="1" max="1" width="6.140625" style="19" customWidth="1"/>
    <col min="2" max="2" width="23.140625" style="19" customWidth="1"/>
    <col min="3" max="3" width="21.42578125" style="19" customWidth="1"/>
    <col min="4" max="4" width="15.140625" style="19" customWidth="1"/>
    <col min="5" max="12" width="3.42578125" style="19" customWidth="1"/>
    <col min="13" max="13" width="10.7109375" style="19" customWidth="1"/>
    <col min="14" max="15" width="11.28515625" style="19" customWidth="1"/>
    <col min="16" max="17" width="13.42578125" style="19" customWidth="1"/>
    <col min="18" max="18" width="17" style="19" customWidth="1"/>
    <col min="19" max="20" width="6.5703125" style="19" customWidth="1"/>
    <col min="21" max="22" width="7.140625" style="19" customWidth="1"/>
    <col min="23" max="25" width="10.7109375" style="19" customWidth="1"/>
    <col min="26" max="26" width="4.14062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39" width="9.7109375" style="19" customWidth="1"/>
    <col min="40" max="40" width="6.42578125" style="19" customWidth="1"/>
    <col min="41" max="41" width="7.7109375" style="19" customWidth="1"/>
    <col min="42" max="42" width="12.42578125" style="19" customWidth="1"/>
    <col min="43" max="43" width="12" style="19" customWidth="1"/>
    <col min="44" max="44" width="14.140625" style="19" customWidth="1"/>
    <col min="45" max="46" width="13.28515625" style="19" customWidth="1"/>
    <col min="47" max="47" width="11.85546875" style="19" customWidth="1"/>
    <col min="48" max="48" width="8" style="19" customWidth="1"/>
    <col min="49" max="16384" width="9.140625" style="19"/>
  </cols>
  <sheetData>
    <row r="1" spans="1:48" ht="18.75" x14ac:dyDescent="0.25">
      <c r="AV1" s="43" t="s">
        <v>559</v>
      </c>
    </row>
    <row r="2" spans="1:48" ht="18.75" x14ac:dyDescent="0.3">
      <c r="AV2" s="15" t="s">
        <v>11</v>
      </c>
    </row>
    <row r="3" spans="1:48" ht="18.75" x14ac:dyDescent="0.3">
      <c r="AV3" s="15" t="s">
        <v>68</v>
      </c>
    </row>
    <row r="4" spans="1:48" ht="18.75" x14ac:dyDescent="0.3">
      <c r="AV4" s="15"/>
    </row>
    <row r="5" spans="1:48" ht="18.75" customHeight="1" x14ac:dyDescent="0.25">
      <c r="A5" s="286" t="str">
        <f>'6.2. Паспорт фин осв ввод'!A4:AC4</f>
        <v>Год раскрытия информации: _2020__ год</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P5" s="286"/>
      <c r="AQ5" s="286"/>
      <c r="AR5" s="286"/>
      <c r="AS5" s="286"/>
      <c r="AT5" s="286"/>
      <c r="AU5" s="286"/>
      <c r="AV5" s="286"/>
    </row>
    <row r="6" spans="1:48" ht="18.75" x14ac:dyDescent="0.3">
      <c r="AV6" s="15"/>
    </row>
    <row r="7" spans="1:48" ht="18.75" x14ac:dyDescent="0.25">
      <c r="A7" s="290" t="s">
        <v>10</v>
      </c>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0"/>
      <c r="AN7" s="290"/>
      <c r="AO7" s="290"/>
      <c r="AP7" s="290"/>
      <c r="AQ7" s="290"/>
      <c r="AR7" s="290"/>
      <c r="AS7" s="290"/>
      <c r="AT7" s="290"/>
      <c r="AU7" s="290"/>
      <c r="AV7" s="290"/>
    </row>
    <row r="8" spans="1:48" ht="18.75" x14ac:dyDescent="0.25">
      <c r="A8" s="290"/>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c r="AB8" s="290"/>
      <c r="AC8" s="290"/>
      <c r="AD8" s="290"/>
      <c r="AE8" s="290"/>
      <c r="AF8" s="290"/>
      <c r="AG8" s="290"/>
      <c r="AH8" s="290"/>
      <c r="AI8" s="290"/>
      <c r="AJ8" s="290"/>
      <c r="AK8" s="290"/>
      <c r="AL8" s="290"/>
      <c r="AM8" s="290"/>
      <c r="AN8" s="290"/>
      <c r="AO8" s="290"/>
      <c r="AP8" s="290"/>
      <c r="AQ8" s="290"/>
      <c r="AR8" s="290"/>
      <c r="AS8" s="290"/>
      <c r="AT8" s="290"/>
      <c r="AU8" s="290"/>
      <c r="AV8" s="290"/>
    </row>
    <row r="9" spans="1:48" x14ac:dyDescent="0.25">
      <c r="A9" s="325" t="str">
        <f>'6.2. Паспорт фин осв ввод'!A8:AC8</f>
        <v>Акционерное Общество "МСК Энергосеть"</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row>
    <row r="10" spans="1:48" ht="15.75" x14ac:dyDescent="0.25">
      <c r="A10" s="287" t="s">
        <v>9</v>
      </c>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7"/>
      <c r="AN10" s="287"/>
      <c r="AO10" s="287"/>
      <c r="AP10" s="287"/>
      <c r="AQ10" s="287"/>
      <c r="AR10" s="287"/>
      <c r="AS10" s="287"/>
      <c r="AT10" s="287"/>
      <c r="AU10" s="287"/>
      <c r="AV10" s="287"/>
    </row>
    <row r="11" spans="1:48" ht="18.75" x14ac:dyDescent="0.25">
      <c r="A11" s="290"/>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c r="AC11" s="290"/>
      <c r="AD11" s="290"/>
      <c r="AE11" s="290"/>
      <c r="AF11" s="290"/>
      <c r="AG11" s="290"/>
      <c r="AH11" s="290"/>
      <c r="AI11" s="290"/>
      <c r="AJ11" s="290"/>
      <c r="AK11" s="290"/>
      <c r="AL11" s="290"/>
      <c r="AM11" s="290"/>
      <c r="AN11" s="290"/>
      <c r="AO11" s="290"/>
      <c r="AP11" s="290"/>
      <c r="AQ11" s="290"/>
      <c r="AR11" s="290"/>
      <c r="AS11" s="290"/>
      <c r="AT11" s="290"/>
      <c r="AU11" s="290"/>
      <c r="AV11" s="290"/>
    </row>
    <row r="12" spans="1:48" x14ac:dyDescent="0.25">
      <c r="A12" s="325" t="str">
        <f>'2. паспорт  ТП'!A11:S11</f>
        <v>K_2023_TV</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row>
    <row r="13" spans="1:48" ht="15.75" x14ac:dyDescent="0.25">
      <c r="A13" s="287" t="s">
        <v>8</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c r="AP13" s="287"/>
      <c r="AQ13" s="287"/>
      <c r="AR13" s="287"/>
      <c r="AS13" s="287"/>
      <c r="AT13" s="287"/>
      <c r="AU13" s="287"/>
      <c r="AV13" s="287"/>
    </row>
    <row r="14" spans="1:48" ht="18.7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4"/>
      <c r="AM14" s="334"/>
      <c r="AN14" s="334"/>
      <c r="AO14" s="334"/>
      <c r="AP14" s="334"/>
      <c r="AQ14" s="334"/>
      <c r="AR14" s="334"/>
      <c r="AS14" s="334"/>
      <c r="AT14" s="334"/>
      <c r="AU14" s="334"/>
      <c r="AV14" s="334"/>
    </row>
    <row r="15" spans="1:48" x14ac:dyDescent="0.25">
      <c r="A15" s="325" t="str">
        <f>'6.2. Паспорт фин осв ввод'!A14:AC14</f>
        <v xml:space="preserve">Тепловизор FLUK TIS75 - 3 шт. </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25"/>
      <c r="AU15" s="325"/>
      <c r="AV15" s="325"/>
    </row>
    <row r="16" spans="1:48" ht="15.75" x14ac:dyDescent="0.25">
      <c r="A16" s="287" t="s">
        <v>7</v>
      </c>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287"/>
      <c r="AC16" s="287"/>
      <c r="AD16" s="287"/>
      <c r="AE16" s="287"/>
      <c r="AF16" s="287"/>
      <c r="AG16" s="287"/>
      <c r="AH16" s="287"/>
      <c r="AI16" s="287"/>
      <c r="AJ16" s="287"/>
      <c r="AK16" s="287"/>
      <c r="AL16" s="287"/>
      <c r="AM16" s="287"/>
      <c r="AN16" s="287"/>
      <c r="AO16" s="287"/>
      <c r="AP16" s="287"/>
      <c r="AQ16" s="287"/>
      <c r="AR16" s="287"/>
      <c r="AS16" s="287"/>
      <c r="AT16" s="287"/>
      <c r="AU16" s="287"/>
      <c r="AV16" s="287"/>
    </row>
    <row r="17" spans="1:48" x14ac:dyDescent="0.25">
      <c r="A17" s="333"/>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333"/>
      <c r="Z17" s="333"/>
      <c r="AA17" s="333"/>
      <c r="AB17" s="333"/>
      <c r="AC17" s="333"/>
      <c r="AD17" s="333"/>
      <c r="AE17" s="333"/>
      <c r="AF17" s="333"/>
      <c r="AG17" s="333"/>
      <c r="AH17" s="333"/>
      <c r="AI17" s="333"/>
      <c r="AJ17" s="333"/>
      <c r="AK17" s="333"/>
      <c r="AL17" s="333"/>
      <c r="AM17" s="333"/>
      <c r="AN17" s="333"/>
      <c r="AO17" s="333"/>
      <c r="AP17" s="333"/>
      <c r="AQ17" s="333"/>
      <c r="AR17" s="333"/>
      <c r="AS17" s="333"/>
      <c r="AT17" s="333"/>
      <c r="AU17" s="333"/>
      <c r="AV17" s="333"/>
    </row>
    <row r="18" spans="1:48" ht="14.25" customHeight="1" x14ac:dyDescent="0.25">
      <c r="A18" s="333"/>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c r="AS18" s="333"/>
      <c r="AT18" s="333"/>
      <c r="AU18" s="333"/>
      <c r="AV18" s="333"/>
    </row>
    <row r="19" spans="1:48" x14ac:dyDescent="0.25">
      <c r="A19" s="333"/>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c r="AB19" s="333"/>
      <c r="AC19" s="333"/>
      <c r="AD19" s="333"/>
      <c r="AE19" s="333"/>
      <c r="AF19" s="333"/>
      <c r="AG19" s="333"/>
      <c r="AH19" s="333"/>
      <c r="AI19" s="333"/>
      <c r="AJ19" s="333"/>
      <c r="AK19" s="333"/>
      <c r="AL19" s="333"/>
      <c r="AM19" s="333"/>
      <c r="AN19" s="333"/>
      <c r="AO19" s="333"/>
      <c r="AP19" s="333"/>
      <c r="AQ19" s="333"/>
      <c r="AR19" s="333"/>
      <c r="AS19" s="333"/>
      <c r="AT19" s="333"/>
      <c r="AU19" s="333"/>
      <c r="AV19" s="333"/>
    </row>
    <row r="20" spans="1:48" s="26" customFormat="1"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7"/>
      <c r="AI20" s="327"/>
      <c r="AJ20" s="327"/>
      <c r="AK20" s="327"/>
      <c r="AL20" s="327"/>
      <c r="AM20" s="327"/>
      <c r="AN20" s="327"/>
      <c r="AO20" s="327"/>
      <c r="AP20" s="327"/>
      <c r="AQ20" s="327"/>
      <c r="AR20" s="327"/>
      <c r="AS20" s="327"/>
      <c r="AT20" s="327"/>
      <c r="AU20" s="327"/>
      <c r="AV20" s="327"/>
    </row>
    <row r="21" spans="1:48" s="26" customFormat="1" x14ac:dyDescent="0.25">
      <c r="A21" s="447" t="s">
        <v>554</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447"/>
      <c r="AB21" s="447"/>
      <c r="AC21" s="447"/>
      <c r="AD21" s="447"/>
      <c r="AE21" s="447"/>
      <c r="AF21" s="447"/>
      <c r="AG21" s="447"/>
      <c r="AH21" s="447"/>
      <c r="AI21" s="447"/>
      <c r="AJ21" s="447"/>
      <c r="AK21" s="447"/>
      <c r="AL21" s="447"/>
      <c r="AM21" s="447"/>
      <c r="AN21" s="447"/>
      <c r="AO21" s="447"/>
      <c r="AP21" s="447"/>
      <c r="AQ21" s="447"/>
      <c r="AR21" s="447"/>
      <c r="AS21" s="447"/>
      <c r="AT21" s="447"/>
      <c r="AU21" s="447"/>
      <c r="AV21" s="447"/>
    </row>
    <row r="22" spans="1:48" s="26" customFormat="1" ht="58.5" customHeight="1" x14ac:dyDescent="0.25">
      <c r="A22" s="438" t="s">
        <v>53</v>
      </c>
      <c r="B22" s="449" t="s">
        <v>25</v>
      </c>
      <c r="C22" s="438" t="s">
        <v>52</v>
      </c>
      <c r="D22" s="438" t="s">
        <v>51</v>
      </c>
      <c r="E22" s="452" t="s">
        <v>528</v>
      </c>
      <c r="F22" s="453"/>
      <c r="G22" s="453"/>
      <c r="H22" s="453"/>
      <c r="I22" s="453"/>
      <c r="J22" s="453"/>
      <c r="K22" s="453"/>
      <c r="L22" s="454"/>
      <c r="M22" s="438" t="s">
        <v>50</v>
      </c>
      <c r="N22" s="438" t="s">
        <v>49</v>
      </c>
      <c r="O22" s="438" t="s">
        <v>48</v>
      </c>
      <c r="P22" s="433" t="s">
        <v>263</v>
      </c>
      <c r="Q22" s="433" t="s">
        <v>47</v>
      </c>
      <c r="R22" s="433" t="s">
        <v>46</v>
      </c>
      <c r="S22" s="433" t="s">
        <v>45</v>
      </c>
      <c r="T22" s="433"/>
      <c r="U22" s="455" t="s">
        <v>44</v>
      </c>
      <c r="V22" s="455" t="s">
        <v>43</v>
      </c>
      <c r="W22" s="433" t="s">
        <v>42</v>
      </c>
      <c r="X22" s="433" t="s">
        <v>41</v>
      </c>
      <c r="Y22" s="433" t="s">
        <v>40</v>
      </c>
      <c r="Z22" s="440" t="s">
        <v>39</v>
      </c>
      <c r="AA22" s="433" t="s">
        <v>38</v>
      </c>
      <c r="AB22" s="433" t="s">
        <v>37</v>
      </c>
      <c r="AC22" s="433" t="s">
        <v>36</v>
      </c>
      <c r="AD22" s="433" t="s">
        <v>35</v>
      </c>
      <c r="AE22" s="433" t="s">
        <v>34</v>
      </c>
      <c r="AF22" s="433" t="s">
        <v>33</v>
      </c>
      <c r="AG22" s="433"/>
      <c r="AH22" s="433"/>
      <c r="AI22" s="433"/>
      <c r="AJ22" s="433"/>
      <c r="AK22" s="433"/>
      <c r="AL22" s="433" t="s">
        <v>32</v>
      </c>
      <c r="AM22" s="433"/>
      <c r="AN22" s="433"/>
      <c r="AO22" s="433"/>
      <c r="AP22" s="433" t="s">
        <v>31</v>
      </c>
      <c r="AQ22" s="433"/>
      <c r="AR22" s="433" t="s">
        <v>30</v>
      </c>
      <c r="AS22" s="433" t="s">
        <v>29</v>
      </c>
      <c r="AT22" s="433" t="s">
        <v>28</v>
      </c>
      <c r="AU22" s="433" t="s">
        <v>27</v>
      </c>
      <c r="AV22" s="441" t="s">
        <v>26</v>
      </c>
    </row>
    <row r="23" spans="1:48" s="26" customFormat="1" ht="64.5" customHeight="1" x14ac:dyDescent="0.25">
      <c r="A23" s="448"/>
      <c r="B23" s="450"/>
      <c r="C23" s="448"/>
      <c r="D23" s="448"/>
      <c r="E23" s="443" t="s">
        <v>24</v>
      </c>
      <c r="F23" s="434" t="s">
        <v>132</v>
      </c>
      <c r="G23" s="434" t="s">
        <v>131</v>
      </c>
      <c r="H23" s="434" t="s">
        <v>130</v>
      </c>
      <c r="I23" s="436" t="s">
        <v>443</v>
      </c>
      <c r="J23" s="436" t="s">
        <v>444</v>
      </c>
      <c r="K23" s="436" t="s">
        <v>445</v>
      </c>
      <c r="L23" s="434" t="s">
        <v>80</v>
      </c>
      <c r="M23" s="448"/>
      <c r="N23" s="448"/>
      <c r="O23" s="448"/>
      <c r="P23" s="433"/>
      <c r="Q23" s="433"/>
      <c r="R23" s="433"/>
      <c r="S23" s="445" t="s">
        <v>3</v>
      </c>
      <c r="T23" s="445" t="s">
        <v>12</v>
      </c>
      <c r="U23" s="455"/>
      <c r="V23" s="455"/>
      <c r="W23" s="433"/>
      <c r="X23" s="433"/>
      <c r="Y23" s="433"/>
      <c r="Z23" s="433"/>
      <c r="AA23" s="433"/>
      <c r="AB23" s="433"/>
      <c r="AC23" s="433"/>
      <c r="AD23" s="433"/>
      <c r="AE23" s="433"/>
      <c r="AF23" s="433" t="s">
        <v>23</v>
      </c>
      <c r="AG23" s="433"/>
      <c r="AH23" s="433" t="s">
        <v>22</v>
      </c>
      <c r="AI23" s="433"/>
      <c r="AJ23" s="438" t="s">
        <v>21</v>
      </c>
      <c r="AK23" s="438" t="s">
        <v>20</v>
      </c>
      <c r="AL23" s="438" t="s">
        <v>19</v>
      </c>
      <c r="AM23" s="438" t="s">
        <v>18</v>
      </c>
      <c r="AN23" s="438" t="s">
        <v>17</v>
      </c>
      <c r="AO23" s="438" t="s">
        <v>16</v>
      </c>
      <c r="AP23" s="438" t="s">
        <v>15</v>
      </c>
      <c r="AQ23" s="456" t="s">
        <v>12</v>
      </c>
      <c r="AR23" s="433"/>
      <c r="AS23" s="433"/>
      <c r="AT23" s="433"/>
      <c r="AU23" s="433"/>
      <c r="AV23" s="442"/>
    </row>
    <row r="24" spans="1:48" s="26" customFormat="1" ht="96.75" customHeight="1" x14ac:dyDescent="0.25">
      <c r="A24" s="439"/>
      <c r="B24" s="451"/>
      <c r="C24" s="439"/>
      <c r="D24" s="439"/>
      <c r="E24" s="444"/>
      <c r="F24" s="435"/>
      <c r="G24" s="435"/>
      <c r="H24" s="435"/>
      <c r="I24" s="437"/>
      <c r="J24" s="437"/>
      <c r="K24" s="437"/>
      <c r="L24" s="435"/>
      <c r="M24" s="439"/>
      <c r="N24" s="439"/>
      <c r="O24" s="439"/>
      <c r="P24" s="433"/>
      <c r="Q24" s="433"/>
      <c r="R24" s="433"/>
      <c r="S24" s="446"/>
      <c r="T24" s="446"/>
      <c r="U24" s="455"/>
      <c r="V24" s="455"/>
      <c r="W24" s="433"/>
      <c r="X24" s="433"/>
      <c r="Y24" s="433"/>
      <c r="Z24" s="433"/>
      <c r="AA24" s="433"/>
      <c r="AB24" s="433"/>
      <c r="AC24" s="433"/>
      <c r="AD24" s="433"/>
      <c r="AE24" s="433"/>
      <c r="AF24" s="194" t="s">
        <v>14</v>
      </c>
      <c r="AG24" s="194" t="s">
        <v>13</v>
      </c>
      <c r="AH24" s="195" t="s">
        <v>3</v>
      </c>
      <c r="AI24" s="195" t="s">
        <v>12</v>
      </c>
      <c r="AJ24" s="439"/>
      <c r="AK24" s="439"/>
      <c r="AL24" s="439"/>
      <c r="AM24" s="439"/>
      <c r="AN24" s="439"/>
      <c r="AO24" s="439"/>
      <c r="AP24" s="439"/>
      <c r="AQ24" s="457"/>
      <c r="AR24" s="433"/>
      <c r="AS24" s="433"/>
      <c r="AT24" s="433"/>
      <c r="AU24" s="433"/>
      <c r="AV24" s="44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7" customHeight="1" x14ac:dyDescent="0.2">
      <c r="A26" s="23"/>
      <c r="B26" s="21"/>
      <c r="C26" s="237"/>
      <c r="D26" s="237"/>
      <c r="E26" s="23"/>
      <c r="F26" s="23"/>
      <c r="G26" s="23"/>
      <c r="H26" s="23"/>
      <c r="I26" s="23"/>
      <c r="J26" s="23"/>
      <c r="K26" s="23"/>
      <c r="L26" s="23"/>
      <c r="M26" s="21"/>
      <c r="N26" s="21"/>
      <c r="O26" s="239"/>
      <c r="P26" s="258"/>
      <c r="Q26" s="237"/>
      <c r="R26" s="24"/>
      <c r="S26" s="24"/>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row r="27" spans="1:48" x14ac:dyDescent="0.25">
      <c r="C27" s="238"/>
      <c r="D27" s="238"/>
    </row>
    <row r="28" spans="1:48" x14ac:dyDescent="0.25">
      <c r="B28" s="19" t="str">
        <f>'2. паспорт  ТП'!B24</f>
        <v>*по данному проекту ИПР формат не заполняется</v>
      </c>
      <c r="O28" s="19" t="str">
        <f>'3.2 паспорт Техсостояние ЛЭП'!C33</f>
        <v>Генеральный директор</v>
      </c>
      <c r="S28" s="19" t="str">
        <f>'3.4. Паспорт надежность'!F38</f>
        <v xml:space="preserve">А.В. Прокопенко </v>
      </c>
    </row>
    <row r="30" spans="1:48" ht="15.75" x14ac:dyDescent="0.25">
      <c r="B30" s="71"/>
      <c r="C30" s="71"/>
      <c r="D30" s="71"/>
      <c r="E30" s="71"/>
      <c r="F30" s="71"/>
      <c r="G30" s="71"/>
      <c r="H30" s="7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5" right="0.25" top="0.75" bottom="0.75" header="0.3" footer="0.3"/>
  <pageSetup paperSize="9"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81"/>
  <sheetViews>
    <sheetView view="pageBreakPreview" zoomScaleNormal="90" zoomScaleSheetLayoutView="100" workbookViewId="0">
      <selection activeCell="A7" sqref="A7:B7"/>
    </sheetView>
  </sheetViews>
  <sheetFormatPr defaultRowHeight="15.75" x14ac:dyDescent="0.25"/>
  <cols>
    <col min="1" max="2" width="66.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x14ac:dyDescent="0.25">
      <c r="B1" s="43" t="s">
        <v>560</v>
      </c>
    </row>
    <row r="2" spans="1:8" ht="18.75" x14ac:dyDescent="0.3">
      <c r="B2" s="15" t="s">
        <v>11</v>
      </c>
    </row>
    <row r="3" spans="1:8" ht="18.75" x14ac:dyDescent="0.3">
      <c r="B3" s="15" t="s">
        <v>563</v>
      </c>
    </row>
    <row r="4" spans="1:8" x14ac:dyDescent="0.25">
      <c r="B4" s="48"/>
    </row>
    <row r="5" spans="1:8" ht="18.75" x14ac:dyDescent="0.3">
      <c r="A5" s="462" t="str">
        <f>'7. Паспорт отчет о закупке'!A5:AV5</f>
        <v>Год раскрытия информации: _2020__ год</v>
      </c>
      <c r="B5" s="462"/>
      <c r="C5" s="94"/>
      <c r="D5" s="94"/>
      <c r="E5" s="94"/>
      <c r="F5" s="94"/>
      <c r="G5" s="94"/>
      <c r="H5" s="94"/>
    </row>
    <row r="6" spans="1:8" ht="18.75" x14ac:dyDescent="0.3">
      <c r="A6" s="266"/>
      <c r="B6" s="266"/>
      <c r="C6" s="199"/>
      <c r="D6" s="199"/>
      <c r="E6" s="199"/>
      <c r="F6" s="199"/>
      <c r="G6" s="199"/>
      <c r="H6" s="199"/>
    </row>
    <row r="7" spans="1:8" ht="18.75" x14ac:dyDescent="0.25">
      <c r="A7" s="290" t="s">
        <v>10</v>
      </c>
      <c r="B7" s="290"/>
      <c r="C7" s="198"/>
      <c r="D7" s="198"/>
      <c r="E7" s="198"/>
      <c r="F7" s="198"/>
      <c r="G7" s="198"/>
      <c r="H7" s="198"/>
    </row>
    <row r="8" spans="1:8" ht="18.75" x14ac:dyDescent="0.25">
      <c r="A8" s="204"/>
      <c r="B8" s="204"/>
      <c r="C8" s="198"/>
      <c r="D8" s="198"/>
      <c r="E8" s="198"/>
      <c r="F8" s="198"/>
      <c r="G8" s="198"/>
      <c r="H8" s="198"/>
    </row>
    <row r="9" spans="1:8" ht="18.75" x14ac:dyDescent="0.25">
      <c r="A9" s="289" t="str">
        <f>'7. Паспорт отчет о закупке'!A9:AV9</f>
        <v>Акционерное Общество "МСК Энергосеть"</v>
      </c>
      <c r="B9" s="289"/>
      <c r="C9" s="196"/>
      <c r="D9" s="196"/>
      <c r="E9" s="196"/>
      <c r="F9" s="196"/>
      <c r="G9" s="196"/>
      <c r="H9" s="196"/>
    </row>
    <row r="10" spans="1:8" ht="18.75" x14ac:dyDescent="0.25">
      <c r="A10" s="339" t="s">
        <v>9</v>
      </c>
      <c r="B10" s="339"/>
      <c r="C10" s="197"/>
      <c r="D10" s="197"/>
      <c r="E10" s="197"/>
      <c r="F10" s="197"/>
      <c r="G10" s="197"/>
      <c r="H10" s="197"/>
    </row>
    <row r="11" spans="1:8" ht="18.75" x14ac:dyDescent="0.25">
      <c r="A11" s="204"/>
      <c r="B11" s="204"/>
      <c r="C11" s="198"/>
      <c r="D11" s="198"/>
      <c r="E11" s="198"/>
      <c r="F11" s="198"/>
      <c r="G11" s="198"/>
      <c r="H11" s="198"/>
    </row>
    <row r="12" spans="1:8" ht="30.75" customHeight="1" x14ac:dyDescent="0.25">
      <c r="A12" s="289" t="str">
        <f>'2. паспорт  ТП'!A11:S11</f>
        <v>K_2023_TV</v>
      </c>
      <c r="B12" s="289"/>
      <c r="C12" s="196"/>
      <c r="D12" s="196"/>
      <c r="E12" s="196"/>
      <c r="F12" s="196"/>
      <c r="G12" s="196"/>
      <c r="H12" s="196"/>
    </row>
    <row r="13" spans="1:8" ht="18.75" x14ac:dyDescent="0.25">
      <c r="A13" s="339" t="s">
        <v>8</v>
      </c>
      <c r="B13" s="339"/>
      <c r="C13" s="197"/>
      <c r="D13" s="197"/>
      <c r="E13" s="197"/>
      <c r="F13" s="197"/>
      <c r="G13" s="197"/>
      <c r="H13" s="197"/>
    </row>
    <row r="14" spans="1:8" ht="18.75" x14ac:dyDescent="0.25">
      <c r="A14" s="11"/>
      <c r="B14" s="11"/>
      <c r="C14" s="11"/>
      <c r="D14" s="11"/>
      <c r="E14" s="11"/>
      <c r="F14" s="11"/>
      <c r="G14" s="11"/>
      <c r="H14" s="11"/>
    </row>
    <row r="15" spans="1:8" ht="18.75" x14ac:dyDescent="0.25">
      <c r="A15" s="289" t="str">
        <f>'7. Паспорт отчет о закупке'!A15:AV15</f>
        <v xml:space="preserve">Тепловизор FLUK TIS75 - 3 шт. </v>
      </c>
      <c r="B15" s="289"/>
      <c r="C15" s="196"/>
      <c r="D15" s="196"/>
      <c r="E15" s="196"/>
      <c r="F15" s="196"/>
      <c r="G15" s="196"/>
      <c r="H15" s="196"/>
    </row>
    <row r="16" spans="1:8" ht="18.75" x14ac:dyDescent="0.25">
      <c r="A16" s="339" t="s">
        <v>7</v>
      </c>
      <c r="B16" s="339"/>
      <c r="C16" s="197"/>
      <c r="D16" s="197"/>
      <c r="E16" s="197"/>
      <c r="F16" s="197"/>
      <c r="G16" s="197"/>
      <c r="H16" s="197"/>
    </row>
    <row r="17" spans="1:2" ht="33.75" customHeight="1" x14ac:dyDescent="0.3">
      <c r="A17" s="461" t="s">
        <v>519</v>
      </c>
      <c r="B17" s="462"/>
    </row>
    <row r="18" spans="1:2" ht="16.5" thickBot="1" x14ac:dyDescent="0.3">
      <c r="B18" s="170"/>
    </row>
    <row r="19" spans="1:2" ht="46.9" customHeight="1" thickBot="1" x14ac:dyDescent="0.3">
      <c r="A19" s="171" t="s">
        <v>394</v>
      </c>
      <c r="B19" s="172" t="str">
        <f>A15</f>
        <v xml:space="preserve">Тепловизор FLUK TIS75 - 3 шт. </v>
      </c>
    </row>
    <row r="20" spans="1:2" ht="16.5" thickBot="1" x14ac:dyDescent="0.3">
      <c r="A20" s="171" t="s">
        <v>395</v>
      </c>
      <c r="B20" s="172" t="s">
        <v>582</v>
      </c>
    </row>
    <row r="21" spans="1:2" ht="16.5" thickBot="1" x14ac:dyDescent="0.3">
      <c r="A21" s="171" t="s">
        <v>363</v>
      </c>
      <c r="B21" s="176" t="str">
        <f>'1. паспорт местоположение'!C22</f>
        <v>Прочие инвестиционные проекты</v>
      </c>
    </row>
    <row r="22" spans="1:2" ht="16.5" thickBot="1" x14ac:dyDescent="0.3">
      <c r="A22" s="171" t="s">
        <v>396</v>
      </c>
      <c r="B22" s="176" t="s">
        <v>555</v>
      </c>
    </row>
    <row r="23" spans="1:2" ht="16.5" thickBot="1" x14ac:dyDescent="0.3">
      <c r="A23" s="173" t="s">
        <v>397</v>
      </c>
      <c r="B23" s="172">
        <f>'6.1. Паспорт сетевой график'!C53</f>
        <v>2023</v>
      </c>
    </row>
    <row r="24" spans="1:2" ht="16.5" thickBot="1" x14ac:dyDescent="0.3">
      <c r="A24" s="174" t="s">
        <v>398</v>
      </c>
      <c r="B24" s="176" t="s">
        <v>555</v>
      </c>
    </row>
    <row r="25" spans="1:2" ht="29.25" thickBot="1" x14ac:dyDescent="0.3">
      <c r="A25" s="181" t="s">
        <v>577</v>
      </c>
      <c r="B25" s="176" t="s">
        <v>555</v>
      </c>
    </row>
    <row r="26" spans="1:2" ht="16.5" thickBot="1" x14ac:dyDescent="0.3">
      <c r="A26" s="176" t="s">
        <v>399</v>
      </c>
      <c r="B26" s="176" t="s">
        <v>555</v>
      </c>
    </row>
    <row r="27" spans="1:2" ht="29.25" thickBot="1" x14ac:dyDescent="0.3">
      <c r="A27" s="182" t="s">
        <v>400</v>
      </c>
      <c r="B27" s="176" t="s">
        <v>555</v>
      </c>
    </row>
    <row r="28" spans="1:2" ht="29.25" thickBot="1" x14ac:dyDescent="0.3">
      <c r="A28" s="182" t="s">
        <v>401</v>
      </c>
      <c r="B28" s="176" t="s">
        <v>555</v>
      </c>
    </row>
    <row r="29" spans="1:2" ht="16.5" thickBot="1" x14ac:dyDescent="0.3">
      <c r="A29" s="176" t="s">
        <v>402</v>
      </c>
      <c r="B29" s="176" t="s">
        <v>555</v>
      </c>
    </row>
    <row r="30" spans="1:2" ht="29.25" thickBot="1" x14ac:dyDescent="0.3">
      <c r="A30" s="182" t="s">
        <v>403</v>
      </c>
      <c r="B30" s="176" t="s">
        <v>555</v>
      </c>
    </row>
    <row r="31" spans="1:2" ht="16.5" thickBot="1" x14ac:dyDescent="0.3">
      <c r="A31" s="176" t="s">
        <v>404</v>
      </c>
      <c r="B31" s="176" t="s">
        <v>555</v>
      </c>
    </row>
    <row r="32" spans="1:2" ht="16.5" thickBot="1" x14ac:dyDescent="0.3">
      <c r="A32" s="176" t="s">
        <v>405</v>
      </c>
      <c r="B32" s="176" t="s">
        <v>555</v>
      </c>
    </row>
    <row r="33" spans="1:2" ht="16.5" thickBot="1" x14ac:dyDescent="0.3">
      <c r="A33" s="176" t="s">
        <v>406</v>
      </c>
      <c r="B33" s="176" t="s">
        <v>555</v>
      </c>
    </row>
    <row r="34" spans="1:2" ht="16.5" thickBot="1" x14ac:dyDescent="0.3">
      <c r="A34" s="176" t="s">
        <v>407</v>
      </c>
      <c r="B34" s="176" t="s">
        <v>555</v>
      </c>
    </row>
    <row r="35" spans="1:2" ht="29.25" thickBot="1" x14ac:dyDescent="0.3">
      <c r="A35" s="182" t="s">
        <v>408</v>
      </c>
      <c r="B35" s="176" t="s">
        <v>555</v>
      </c>
    </row>
    <row r="36" spans="1:2" ht="16.5" thickBot="1" x14ac:dyDescent="0.3">
      <c r="A36" s="176" t="s">
        <v>404</v>
      </c>
      <c r="B36" s="176" t="s">
        <v>555</v>
      </c>
    </row>
    <row r="37" spans="1:2" ht="16.5" thickBot="1" x14ac:dyDescent="0.3">
      <c r="A37" s="176" t="s">
        <v>405</v>
      </c>
      <c r="B37" s="176" t="s">
        <v>555</v>
      </c>
    </row>
    <row r="38" spans="1:2" ht="16.5" thickBot="1" x14ac:dyDescent="0.3">
      <c r="A38" s="176" t="s">
        <v>406</v>
      </c>
      <c r="B38" s="176" t="s">
        <v>555</v>
      </c>
    </row>
    <row r="39" spans="1:2" ht="16.5" thickBot="1" x14ac:dyDescent="0.3">
      <c r="A39" s="176" t="s">
        <v>407</v>
      </c>
      <c r="B39" s="176" t="s">
        <v>555</v>
      </c>
    </row>
    <row r="40" spans="1:2" ht="29.25" thickBot="1" x14ac:dyDescent="0.3">
      <c r="A40" s="182" t="s">
        <v>409</v>
      </c>
      <c r="B40" s="176" t="s">
        <v>555</v>
      </c>
    </row>
    <row r="41" spans="1:2" ht="16.5" thickBot="1" x14ac:dyDescent="0.3">
      <c r="A41" s="176" t="s">
        <v>578</v>
      </c>
      <c r="B41" s="241" t="s">
        <v>555</v>
      </c>
    </row>
    <row r="42" spans="1:2" ht="16.5" thickBot="1" x14ac:dyDescent="0.3">
      <c r="A42" s="176" t="s">
        <v>405</v>
      </c>
      <c r="B42" s="176" t="s">
        <v>555</v>
      </c>
    </row>
    <row r="43" spans="1:2" ht="16.5" thickBot="1" x14ac:dyDescent="0.3">
      <c r="A43" s="176" t="s">
        <v>406</v>
      </c>
      <c r="B43" s="176" t="s">
        <v>555</v>
      </c>
    </row>
    <row r="44" spans="1:2" ht="16.5" thickBot="1" x14ac:dyDescent="0.3">
      <c r="A44" s="176" t="s">
        <v>407</v>
      </c>
      <c r="B44" s="176" t="s">
        <v>555</v>
      </c>
    </row>
    <row r="45" spans="1:2" ht="29.25" thickBot="1" x14ac:dyDescent="0.3">
      <c r="A45" s="175" t="s">
        <v>410</v>
      </c>
      <c r="B45" s="176" t="s">
        <v>555</v>
      </c>
    </row>
    <row r="46" spans="1:2" ht="16.5" thickBot="1" x14ac:dyDescent="0.3">
      <c r="A46" s="177" t="s">
        <v>402</v>
      </c>
      <c r="B46" s="176" t="s">
        <v>555</v>
      </c>
    </row>
    <row r="47" spans="1:2" ht="16.5" thickBot="1" x14ac:dyDescent="0.3">
      <c r="A47" s="177" t="s">
        <v>411</v>
      </c>
      <c r="B47" s="176" t="s">
        <v>555</v>
      </c>
    </row>
    <row r="48" spans="1:2" ht="16.5" thickBot="1" x14ac:dyDescent="0.3">
      <c r="A48" s="177" t="s">
        <v>412</v>
      </c>
      <c r="B48" s="176" t="s">
        <v>555</v>
      </c>
    </row>
    <row r="49" spans="1:2" ht="16.5" thickBot="1" x14ac:dyDescent="0.3">
      <c r="A49" s="177" t="s">
        <v>413</v>
      </c>
      <c r="B49" s="176" t="s">
        <v>555</v>
      </c>
    </row>
    <row r="50" spans="1:2" ht="16.5" thickBot="1" x14ac:dyDescent="0.3">
      <c r="A50" s="173" t="s">
        <v>414</v>
      </c>
      <c r="B50" s="176" t="s">
        <v>555</v>
      </c>
    </row>
    <row r="51" spans="1:2" ht="16.5" thickBot="1" x14ac:dyDescent="0.3">
      <c r="A51" s="173" t="s">
        <v>415</v>
      </c>
      <c r="B51" s="176" t="s">
        <v>555</v>
      </c>
    </row>
    <row r="52" spans="1:2" ht="16.5" thickBot="1" x14ac:dyDescent="0.3">
      <c r="A52" s="173" t="s">
        <v>416</v>
      </c>
      <c r="B52" s="176" t="s">
        <v>555</v>
      </c>
    </row>
    <row r="53" spans="1:2" ht="16.5" thickBot="1" x14ac:dyDescent="0.3">
      <c r="A53" s="174" t="s">
        <v>417</v>
      </c>
      <c r="B53" s="176" t="s">
        <v>555</v>
      </c>
    </row>
    <row r="54" spans="1:2" x14ac:dyDescent="0.25">
      <c r="A54" s="175" t="s">
        <v>418</v>
      </c>
      <c r="B54" s="458" t="s">
        <v>555</v>
      </c>
    </row>
    <row r="55" spans="1:2" x14ac:dyDescent="0.25">
      <c r="A55" s="179" t="s">
        <v>419</v>
      </c>
      <c r="B55" s="459"/>
    </row>
    <row r="56" spans="1:2" x14ac:dyDescent="0.25">
      <c r="A56" s="179" t="s">
        <v>420</v>
      </c>
      <c r="B56" s="459"/>
    </row>
    <row r="57" spans="1:2" x14ac:dyDescent="0.25">
      <c r="A57" s="179" t="s">
        <v>421</v>
      </c>
      <c r="B57" s="459"/>
    </row>
    <row r="58" spans="1:2" x14ac:dyDescent="0.25">
      <c r="A58" s="179" t="s">
        <v>422</v>
      </c>
      <c r="B58" s="459"/>
    </row>
    <row r="59" spans="1:2" ht="16.5" thickBot="1" x14ac:dyDescent="0.3">
      <c r="A59" s="180" t="s">
        <v>423</v>
      </c>
      <c r="B59" s="460"/>
    </row>
    <row r="60" spans="1:2" ht="30.75" thickBot="1" x14ac:dyDescent="0.3">
      <c r="A60" s="177" t="s">
        <v>424</v>
      </c>
      <c r="B60" s="178" t="s">
        <v>555</v>
      </c>
    </row>
    <row r="61" spans="1:2" ht="29.25" thickBot="1" x14ac:dyDescent="0.3">
      <c r="A61" s="173" t="s">
        <v>425</v>
      </c>
      <c r="B61" s="178" t="s">
        <v>555</v>
      </c>
    </row>
    <row r="62" spans="1:2" ht="16.5" thickBot="1" x14ac:dyDescent="0.3">
      <c r="A62" s="177" t="s">
        <v>402</v>
      </c>
      <c r="B62" s="178" t="s">
        <v>555</v>
      </c>
    </row>
    <row r="63" spans="1:2" ht="16.5" thickBot="1" x14ac:dyDescent="0.3">
      <c r="A63" s="177" t="s">
        <v>426</v>
      </c>
      <c r="B63" s="178" t="s">
        <v>555</v>
      </c>
    </row>
    <row r="64" spans="1:2" ht="16.5" thickBot="1" x14ac:dyDescent="0.3">
      <c r="A64" s="177" t="s">
        <v>427</v>
      </c>
      <c r="B64" s="178" t="s">
        <v>555</v>
      </c>
    </row>
    <row r="65" spans="1:2" ht="16.5" thickBot="1" x14ac:dyDescent="0.3">
      <c r="A65" s="185" t="s">
        <v>428</v>
      </c>
      <c r="B65" s="176" t="s">
        <v>555</v>
      </c>
    </row>
    <row r="66" spans="1:2" ht="16.5" thickBot="1" x14ac:dyDescent="0.3">
      <c r="A66" s="173" t="s">
        <v>429</v>
      </c>
      <c r="B66" s="183"/>
    </row>
    <row r="67" spans="1:2" ht="16.5" thickBot="1" x14ac:dyDescent="0.3">
      <c r="A67" s="179" t="s">
        <v>430</v>
      </c>
      <c r="B67" s="183" t="s">
        <v>561</v>
      </c>
    </row>
    <row r="68" spans="1:2" ht="16.5" thickBot="1" x14ac:dyDescent="0.3">
      <c r="A68" s="179" t="s">
        <v>431</v>
      </c>
      <c r="B68" s="183" t="s">
        <v>561</v>
      </c>
    </row>
    <row r="69" spans="1:2" ht="16.5" thickBot="1" x14ac:dyDescent="0.3">
      <c r="A69" s="179" t="s">
        <v>432</v>
      </c>
      <c r="B69" s="183" t="s">
        <v>561</v>
      </c>
    </row>
    <row r="70" spans="1:2" ht="45.75" thickBot="1" x14ac:dyDescent="0.3">
      <c r="A70" s="186" t="s">
        <v>433</v>
      </c>
      <c r="B70" s="184" t="s">
        <v>556</v>
      </c>
    </row>
    <row r="71" spans="1:2" ht="28.5" x14ac:dyDescent="0.25">
      <c r="A71" s="175" t="s">
        <v>434</v>
      </c>
      <c r="B71" s="458" t="s">
        <v>557</v>
      </c>
    </row>
    <row r="72" spans="1:2" x14ac:dyDescent="0.25">
      <c r="A72" s="179" t="s">
        <v>435</v>
      </c>
      <c r="B72" s="459"/>
    </row>
    <row r="73" spans="1:2" x14ac:dyDescent="0.25">
      <c r="A73" s="179" t="s">
        <v>436</v>
      </c>
      <c r="B73" s="459"/>
    </row>
    <row r="74" spans="1:2" x14ac:dyDescent="0.25">
      <c r="A74" s="179" t="s">
        <v>437</v>
      </c>
      <c r="B74" s="459"/>
    </row>
    <row r="75" spans="1:2" x14ac:dyDescent="0.25">
      <c r="A75" s="179" t="s">
        <v>438</v>
      </c>
      <c r="B75" s="459"/>
    </row>
    <row r="76" spans="1:2" ht="16.5" thickBot="1" x14ac:dyDescent="0.3">
      <c r="A76" s="187" t="s">
        <v>439</v>
      </c>
      <c r="B76" s="460"/>
    </row>
    <row r="78" spans="1:2" x14ac:dyDescent="0.25">
      <c r="A78" s="168" t="s">
        <v>539</v>
      </c>
      <c r="B78" s="168" t="str">
        <f>'3.3 паспорт описание'!C32</f>
        <v xml:space="preserve">А.В. Прокопенко </v>
      </c>
    </row>
    <row r="79" spans="1:2" x14ac:dyDescent="0.25">
      <c r="A79" s="188"/>
      <c r="B79" s="189"/>
    </row>
    <row r="80" spans="1:2" x14ac:dyDescent="0.25">
      <c r="A80" s="168" t="str">
        <f>'2. паспорт  ТП'!B24</f>
        <v>*по данному проекту ИПР формат не заполняется</v>
      </c>
      <c r="B80" s="190"/>
    </row>
    <row r="81" spans="2:2" x14ac:dyDescent="0.25">
      <c r="B81" s="191"/>
    </row>
  </sheetData>
  <mergeCells count="11">
    <mergeCell ref="A5:B5"/>
    <mergeCell ref="A7:B7"/>
    <mergeCell ref="A9:B9"/>
    <mergeCell ref="A10:B10"/>
    <mergeCell ref="A12:B12"/>
    <mergeCell ref="B71:B76"/>
    <mergeCell ref="A13:B13"/>
    <mergeCell ref="A15:B15"/>
    <mergeCell ref="A16:B16"/>
    <mergeCell ref="A17:B17"/>
    <mergeCell ref="B54:B59"/>
  </mergeCells>
  <pageMargins left="1.1023622047244095" right="0.70866141732283472" top="0.74803149606299213" bottom="0.74803149606299213" header="0.31496062992125984" footer="0.31496062992125984"/>
  <pageSetup paperSize="9" scale="4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workbookViewId="0">
      <selection activeCell="V32" sqref="V32"/>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G24" sqref="G24"/>
    </sheetView>
  </sheetViews>
  <sheetFormatPr defaultColWidth="9.140625" defaultRowHeight="15" x14ac:dyDescent="0.25"/>
  <cols>
    <col min="1" max="1" width="7.42578125" style="1" customWidth="1"/>
    <col min="2" max="4" width="18" style="1" customWidth="1"/>
    <col min="5" max="6" width="31.7109375" style="1" customWidth="1"/>
    <col min="7" max="7" width="36.5703125" style="1" customWidth="1"/>
    <col min="8" max="10" width="20.5703125" style="1" customWidth="1"/>
    <col min="11" max="11" width="9.85546875" style="1" customWidth="1"/>
    <col min="12" max="12" width="14.5703125" style="1" customWidth="1"/>
    <col min="13" max="13" width="13.85546875" style="1" customWidth="1"/>
    <col min="14" max="14" width="15" style="1" customWidth="1"/>
    <col min="15" max="15" width="17.85546875" style="1" customWidth="1"/>
    <col min="16" max="16" width="14.85546875" style="1" customWidth="1"/>
    <col min="17" max="17" width="58" style="1" customWidth="1"/>
    <col min="18" max="18" width="27" style="1" customWidth="1"/>
    <col min="19" max="19" width="30" style="1" customWidth="1"/>
    <col min="20" max="16384" width="9.140625" style="1"/>
  </cols>
  <sheetData>
    <row r="1" spans="1:28" s="12" customFormat="1" ht="18.75" customHeight="1" x14ac:dyDescent="0.2">
      <c r="A1" s="18"/>
      <c r="S1" s="43" t="s">
        <v>543</v>
      </c>
    </row>
    <row r="2" spans="1:28" s="12" customFormat="1" ht="18.75" customHeight="1" x14ac:dyDescent="0.3">
      <c r="A2" s="18"/>
      <c r="S2" s="15" t="s">
        <v>11</v>
      </c>
    </row>
    <row r="3" spans="1:28" s="12" customFormat="1" ht="18.75" x14ac:dyDescent="0.3">
      <c r="S3" s="15" t="s">
        <v>68</v>
      </c>
    </row>
    <row r="4" spans="1:28" s="12" customFormat="1" ht="18.75" customHeight="1" x14ac:dyDescent="0.2">
      <c r="A4" s="286" t="str">
        <f>'1. паспорт местоположение'!$A$5</f>
        <v>Год раскрытия информации: _2020__ год</v>
      </c>
      <c r="B4" s="286"/>
      <c r="C4" s="286"/>
      <c r="D4" s="286"/>
      <c r="E4" s="286"/>
      <c r="F4" s="286"/>
      <c r="G4" s="286"/>
      <c r="H4" s="286"/>
      <c r="I4" s="286"/>
      <c r="J4" s="286"/>
      <c r="K4" s="286"/>
      <c r="L4" s="286"/>
      <c r="M4" s="286"/>
      <c r="N4" s="286"/>
      <c r="O4" s="286"/>
      <c r="P4" s="286"/>
      <c r="Q4" s="286"/>
      <c r="R4" s="286"/>
      <c r="S4" s="286"/>
    </row>
    <row r="5" spans="1:28" s="12" customFormat="1" ht="15.75" x14ac:dyDescent="0.2">
      <c r="A5" s="17"/>
    </row>
    <row r="6" spans="1:28" s="12" customFormat="1" ht="15.75" x14ac:dyDescent="0.2">
      <c r="A6" s="297" t="s">
        <v>10</v>
      </c>
      <c r="B6" s="297"/>
      <c r="C6" s="297"/>
      <c r="D6" s="297"/>
      <c r="E6" s="297"/>
      <c r="F6" s="297"/>
      <c r="G6" s="297"/>
      <c r="H6" s="297"/>
      <c r="I6" s="297"/>
      <c r="J6" s="297"/>
      <c r="K6" s="297"/>
      <c r="L6" s="297"/>
      <c r="M6" s="297"/>
      <c r="N6" s="297"/>
      <c r="O6" s="297"/>
      <c r="P6" s="297"/>
      <c r="Q6" s="297"/>
      <c r="R6" s="297"/>
      <c r="S6" s="297"/>
      <c r="T6" s="269"/>
      <c r="U6" s="269"/>
      <c r="V6" s="269"/>
      <c r="W6" s="269"/>
      <c r="X6" s="269"/>
      <c r="Y6" s="269"/>
      <c r="Z6" s="269"/>
      <c r="AA6" s="269"/>
      <c r="AB6" s="269"/>
    </row>
    <row r="7" spans="1:28" s="12" customFormat="1" ht="15.75" x14ac:dyDescent="0.2">
      <c r="A7" s="297"/>
      <c r="B7" s="297"/>
      <c r="C7" s="297"/>
      <c r="D7" s="297"/>
      <c r="E7" s="297"/>
      <c r="F7" s="297"/>
      <c r="G7" s="297"/>
      <c r="H7" s="297"/>
      <c r="I7" s="297"/>
      <c r="J7" s="297"/>
      <c r="K7" s="297"/>
      <c r="L7" s="297"/>
      <c r="M7" s="297"/>
      <c r="N7" s="297"/>
      <c r="O7" s="297"/>
      <c r="P7" s="297"/>
      <c r="Q7" s="297"/>
      <c r="R7" s="297"/>
      <c r="S7" s="297"/>
      <c r="T7" s="269"/>
      <c r="U7" s="269"/>
      <c r="V7" s="269"/>
      <c r="W7" s="269"/>
      <c r="X7" s="269"/>
      <c r="Y7" s="269"/>
      <c r="Z7" s="269"/>
      <c r="AA7" s="269"/>
      <c r="AB7" s="269"/>
    </row>
    <row r="8" spans="1:28" s="12" customFormat="1" ht="15.75" x14ac:dyDescent="0.2">
      <c r="A8" s="294" t="str">
        <f>'1. паспорт местоположение'!A9:C9</f>
        <v>Акционерное Общество "МСК Энергосеть"</v>
      </c>
      <c r="B8" s="294"/>
      <c r="C8" s="294"/>
      <c r="D8" s="294"/>
      <c r="E8" s="294"/>
      <c r="F8" s="294"/>
      <c r="G8" s="294"/>
      <c r="H8" s="294"/>
      <c r="I8" s="294"/>
      <c r="J8" s="294"/>
      <c r="K8" s="294"/>
      <c r="L8" s="294"/>
      <c r="M8" s="294"/>
      <c r="N8" s="294"/>
      <c r="O8" s="294"/>
      <c r="P8" s="294"/>
      <c r="Q8" s="294"/>
      <c r="R8" s="294"/>
      <c r="S8" s="294"/>
      <c r="T8" s="269"/>
      <c r="U8" s="269"/>
      <c r="V8" s="269"/>
      <c r="W8" s="269"/>
      <c r="X8" s="269"/>
      <c r="Y8" s="269"/>
      <c r="Z8" s="269"/>
      <c r="AA8" s="269"/>
      <c r="AB8" s="269"/>
    </row>
    <row r="9" spans="1:28" s="12" customFormat="1" ht="15.75" x14ac:dyDescent="0.2">
      <c r="A9" s="287" t="s">
        <v>9</v>
      </c>
      <c r="B9" s="287"/>
      <c r="C9" s="287"/>
      <c r="D9" s="287"/>
      <c r="E9" s="287"/>
      <c r="F9" s="287"/>
      <c r="G9" s="287"/>
      <c r="H9" s="287"/>
      <c r="I9" s="287"/>
      <c r="J9" s="287"/>
      <c r="K9" s="287"/>
      <c r="L9" s="287"/>
      <c r="M9" s="287"/>
      <c r="N9" s="287"/>
      <c r="O9" s="287"/>
      <c r="P9" s="287"/>
      <c r="Q9" s="287"/>
      <c r="R9" s="287"/>
      <c r="S9" s="287"/>
      <c r="T9" s="269"/>
      <c r="U9" s="269"/>
      <c r="V9" s="269"/>
      <c r="W9" s="269"/>
      <c r="X9" s="269"/>
      <c r="Y9" s="269"/>
      <c r="Z9" s="269"/>
      <c r="AA9" s="269"/>
      <c r="AB9" s="269"/>
    </row>
    <row r="10" spans="1:28" s="12" customFormat="1" ht="15.75" x14ac:dyDescent="0.2">
      <c r="A10" s="297"/>
      <c r="B10" s="297"/>
      <c r="C10" s="297"/>
      <c r="D10" s="297"/>
      <c r="E10" s="297"/>
      <c r="F10" s="297"/>
      <c r="G10" s="297"/>
      <c r="H10" s="297"/>
      <c r="I10" s="297"/>
      <c r="J10" s="297"/>
      <c r="K10" s="297"/>
      <c r="L10" s="297"/>
      <c r="M10" s="297"/>
      <c r="N10" s="297"/>
      <c r="O10" s="297"/>
      <c r="P10" s="297"/>
      <c r="Q10" s="297"/>
      <c r="R10" s="297"/>
      <c r="S10" s="297"/>
      <c r="T10" s="269"/>
      <c r="U10" s="269"/>
      <c r="V10" s="269"/>
      <c r="W10" s="269"/>
      <c r="X10" s="269"/>
      <c r="Y10" s="269"/>
      <c r="Z10" s="269"/>
      <c r="AA10" s="269"/>
      <c r="AB10" s="269"/>
    </row>
    <row r="11" spans="1:28" s="12" customFormat="1" ht="15.75" x14ac:dyDescent="0.2">
      <c r="A11" s="294" t="str">
        <f>'1. паспорт местоположение'!A12:C12</f>
        <v>K_2023_TV</v>
      </c>
      <c r="B11" s="294"/>
      <c r="C11" s="294"/>
      <c r="D11" s="294"/>
      <c r="E11" s="294"/>
      <c r="F11" s="294"/>
      <c r="G11" s="294"/>
      <c r="H11" s="294"/>
      <c r="I11" s="294"/>
      <c r="J11" s="294"/>
      <c r="K11" s="294"/>
      <c r="L11" s="294"/>
      <c r="M11" s="294"/>
      <c r="N11" s="294"/>
      <c r="O11" s="294"/>
      <c r="P11" s="294"/>
      <c r="Q11" s="294"/>
      <c r="R11" s="294"/>
      <c r="S11" s="294"/>
      <c r="T11" s="269"/>
      <c r="U11" s="269"/>
      <c r="V11" s="269"/>
      <c r="W11" s="269"/>
      <c r="X11" s="269"/>
      <c r="Y11" s="269"/>
      <c r="Z11" s="269"/>
      <c r="AA11" s="269"/>
      <c r="AB11" s="269"/>
    </row>
    <row r="12" spans="1:28" s="12" customFormat="1" ht="15.75" x14ac:dyDescent="0.2">
      <c r="A12" s="287" t="s">
        <v>8</v>
      </c>
      <c r="B12" s="287"/>
      <c r="C12" s="287"/>
      <c r="D12" s="287"/>
      <c r="E12" s="287"/>
      <c r="F12" s="287"/>
      <c r="G12" s="287"/>
      <c r="H12" s="287"/>
      <c r="I12" s="287"/>
      <c r="J12" s="287"/>
      <c r="K12" s="287"/>
      <c r="L12" s="287"/>
      <c r="M12" s="287"/>
      <c r="N12" s="287"/>
      <c r="O12" s="287"/>
      <c r="P12" s="287"/>
      <c r="Q12" s="287"/>
      <c r="R12" s="287"/>
      <c r="S12" s="287"/>
      <c r="T12" s="269"/>
      <c r="U12" s="269"/>
      <c r="V12" s="269"/>
      <c r="W12" s="269"/>
      <c r="X12" s="269"/>
      <c r="Y12" s="269"/>
      <c r="Z12" s="269"/>
      <c r="AA12" s="269"/>
      <c r="AB12" s="269"/>
    </row>
    <row r="13" spans="1:28" s="9" customFormat="1" ht="15.75" customHeight="1" x14ac:dyDescent="0.2">
      <c r="A13" s="301"/>
      <c r="B13" s="301"/>
      <c r="C13" s="301"/>
      <c r="D13" s="301"/>
      <c r="E13" s="301"/>
      <c r="F13" s="301"/>
      <c r="G13" s="301"/>
      <c r="H13" s="301"/>
      <c r="I13" s="301"/>
      <c r="J13" s="301"/>
      <c r="K13" s="301"/>
      <c r="L13" s="301"/>
      <c r="M13" s="301"/>
      <c r="N13" s="301"/>
      <c r="O13" s="301"/>
      <c r="P13" s="301"/>
      <c r="Q13" s="301"/>
      <c r="R13" s="301"/>
      <c r="S13" s="301"/>
      <c r="T13" s="270"/>
      <c r="U13" s="270"/>
      <c r="V13" s="270"/>
      <c r="W13" s="270"/>
      <c r="X13" s="270"/>
      <c r="Y13" s="270"/>
      <c r="Z13" s="270"/>
      <c r="AA13" s="270"/>
      <c r="AB13" s="270"/>
    </row>
    <row r="14" spans="1:28" s="272" customFormat="1" ht="15.75" x14ac:dyDescent="0.25">
      <c r="A14" s="294" t="str">
        <f>'1. паспорт местоположение'!A15:C15</f>
        <v xml:space="preserve">Тепловизор FLUK TIS75 - 3 шт. </v>
      </c>
      <c r="B14" s="294"/>
      <c r="C14" s="294"/>
      <c r="D14" s="294"/>
      <c r="E14" s="294"/>
      <c r="F14" s="294"/>
      <c r="G14" s="294"/>
      <c r="H14" s="294"/>
      <c r="I14" s="294"/>
      <c r="J14" s="294"/>
      <c r="K14" s="294"/>
      <c r="L14" s="294"/>
      <c r="M14" s="294"/>
      <c r="N14" s="294"/>
      <c r="O14" s="294"/>
      <c r="P14" s="294"/>
      <c r="Q14" s="294"/>
      <c r="R14" s="294"/>
      <c r="S14" s="294"/>
      <c r="T14" s="271"/>
      <c r="U14" s="271"/>
      <c r="V14" s="271"/>
      <c r="W14" s="271"/>
      <c r="X14" s="271"/>
      <c r="Y14" s="271"/>
      <c r="Z14" s="271"/>
      <c r="AA14" s="271"/>
      <c r="AB14" s="271"/>
    </row>
    <row r="15" spans="1:28" s="272" customFormat="1" ht="15" customHeight="1" x14ac:dyDescent="0.25">
      <c r="A15" s="287" t="s">
        <v>7</v>
      </c>
      <c r="B15" s="287"/>
      <c r="C15" s="287"/>
      <c r="D15" s="287"/>
      <c r="E15" s="287"/>
      <c r="F15" s="287"/>
      <c r="G15" s="287"/>
      <c r="H15" s="287"/>
      <c r="I15" s="287"/>
      <c r="J15" s="287"/>
      <c r="K15" s="287"/>
      <c r="L15" s="287"/>
      <c r="M15" s="287"/>
      <c r="N15" s="287"/>
      <c r="O15" s="287"/>
      <c r="P15" s="287"/>
      <c r="Q15" s="287"/>
      <c r="R15" s="287"/>
      <c r="S15" s="287"/>
      <c r="T15" s="206"/>
      <c r="U15" s="206"/>
      <c r="V15" s="206"/>
      <c r="W15" s="206"/>
      <c r="X15" s="206"/>
      <c r="Y15" s="206"/>
      <c r="Z15" s="206"/>
      <c r="AA15" s="206"/>
      <c r="AB15" s="206"/>
    </row>
    <row r="16" spans="1:28" s="272" customFormat="1" ht="15" customHeight="1" x14ac:dyDescent="0.25">
      <c r="A16" s="287"/>
      <c r="B16" s="287"/>
      <c r="C16" s="287"/>
      <c r="D16" s="287"/>
      <c r="E16" s="287"/>
      <c r="F16" s="287"/>
      <c r="G16" s="287"/>
      <c r="H16" s="287"/>
      <c r="I16" s="287"/>
      <c r="J16" s="287"/>
      <c r="K16" s="287"/>
      <c r="L16" s="287"/>
      <c r="M16" s="287"/>
      <c r="N16" s="287"/>
      <c r="O16" s="287"/>
      <c r="P16" s="287"/>
      <c r="Q16" s="287"/>
      <c r="R16" s="287"/>
      <c r="S16" s="287"/>
      <c r="T16" s="259"/>
      <c r="U16" s="259"/>
      <c r="V16" s="259"/>
      <c r="W16" s="259"/>
      <c r="X16" s="259"/>
      <c r="Y16" s="259"/>
    </row>
    <row r="17" spans="1:28" s="3" customFormat="1" ht="45.75" customHeight="1" x14ac:dyDescent="0.2">
      <c r="A17" s="288" t="s">
        <v>498</v>
      </c>
      <c r="B17" s="288"/>
      <c r="C17" s="288"/>
      <c r="D17" s="288"/>
      <c r="E17" s="288"/>
      <c r="F17" s="288"/>
      <c r="G17" s="288"/>
      <c r="H17" s="288"/>
      <c r="I17" s="288"/>
      <c r="J17" s="288"/>
      <c r="K17" s="288"/>
      <c r="L17" s="288"/>
      <c r="M17" s="288"/>
      <c r="N17" s="288"/>
      <c r="O17" s="288"/>
      <c r="P17" s="288"/>
      <c r="Q17" s="288"/>
      <c r="R17" s="288"/>
      <c r="S17" s="288"/>
      <c r="T17" s="7"/>
      <c r="U17" s="7"/>
      <c r="V17" s="7"/>
      <c r="W17" s="7"/>
      <c r="X17" s="7"/>
      <c r="Y17" s="7"/>
      <c r="Z17" s="7"/>
      <c r="AA17" s="7"/>
      <c r="AB17" s="7"/>
    </row>
    <row r="18" spans="1:28" s="3" customFormat="1" ht="15" customHeight="1" x14ac:dyDescent="0.2">
      <c r="A18" s="302"/>
      <c r="B18" s="302"/>
      <c r="C18" s="302"/>
      <c r="D18" s="302"/>
      <c r="E18" s="302"/>
      <c r="F18" s="302"/>
      <c r="G18" s="302"/>
      <c r="H18" s="302"/>
      <c r="I18" s="302"/>
      <c r="J18" s="302"/>
      <c r="K18" s="302"/>
      <c r="L18" s="302"/>
      <c r="M18" s="302"/>
      <c r="N18" s="302"/>
      <c r="O18" s="302"/>
      <c r="P18" s="302"/>
      <c r="Q18" s="302"/>
      <c r="R18" s="302"/>
      <c r="S18" s="302"/>
      <c r="T18" s="4"/>
      <c r="U18" s="4"/>
      <c r="V18" s="4"/>
      <c r="W18" s="4"/>
      <c r="X18" s="4"/>
      <c r="Y18" s="4"/>
    </row>
    <row r="19" spans="1:28" s="3" customFormat="1" ht="54" customHeight="1" x14ac:dyDescent="0.2">
      <c r="A19" s="295" t="s">
        <v>6</v>
      </c>
      <c r="B19" s="295" t="s">
        <v>100</v>
      </c>
      <c r="C19" s="298" t="s">
        <v>393</v>
      </c>
      <c r="D19" s="295" t="s">
        <v>392</v>
      </c>
      <c r="E19" s="295" t="s">
        <v>99</v>
      </c>
      <c r="F19" s="295" t="s">
        <v>98</v>
      </c>
      <c r="G19" s="295" t="s">
        <v>389</v>
      </c>
      <c r="H19" s="295" t="s">
        <v>97</v>
      </c>
      <c r="I19" s="295" t="s">
        <v>96</v>
      </c>
      <c r="J19" s="295" t="s">
        <v>95</v>
      </c>
      <c r="K19" s="295" t="s">
        <v>94</v>
      </c>
      <c r="L19" s="295" t="s">
        <v>93</v>
      </c>
      <c r="M19" s="295" t="s">
        <v>92</v>
      </c>
      <c r="N19" s="295" t="s">
        <v>91</v>
      </c>
      <c r="O19" s="295" t="s">
        <v>90</v>
      </c>
      <c r="P19" s="295" t="s">
        <v>89</v>
      </c>
      <c r="Q19" s="296" t="s">
        <v>537</v>
      </c>
      <c r="R19" s="296"/>
      <c r="S19" s="300" t="s">
        <v>492</v>
      </c>
      <c r="T19" s="4"/>
      <c r="U19" s="4"/>
      <c r="V19" s="4"/>
      <c r="W19" s="4"/>
      <c r="X19" s="4"/>
      <c r="Y19" s="4"/>
    </row>
    <row r="20" spans="1:28" s="3" customFormat="1" ht="180.75" customHeight="1" x14ac:dyDescent="0.2">
      <c r="A20" s="295"/>
      <c r="B20" s="295"/>
      <c r="C20" s="299"/>
      <c r="D20" s="295"/>
      <c r="E20" s="295"/>
      <c r="F20" s="295"/>
      <c r="G20" s="295"/>
      <c r="H20" s="295"/>
      <c r="I20" s="295"/>
      <c r="J20" s="295"/>
      <c r="K20" s="295"/>
      <c r="L20" s="295"/>
      <c r="M20" s="295"/>
      <c r="N20" s="295"/>
      <c r="O20" s="295"/>
      <c r="P20" s="295"/>
      <c r="Q20" s="46" t="s">
        <v>390</v>
      </c>
      <c r="R20" s="47" t="s">
        <v>391</v>
      </c>
      <c r="S20" s="300"/>
      <c r="T20" s="32"/>
      <c r="U20" s="32"/>
      <c r="V20" s="32"/>
      <c r="W20" s="32"/>
      <c r="X20" s="32"/>
      <c r="Y20" s="32"/>
      <c r="Z20" s="31"/>
      <c r="AA20" s="31"/>
      <c r="AB20" s="31"/>
    </row>
    <row r="21" spans="1:28" s="3" customFormat="1" ht="18.75" x14ac:dyDescent="0.2">
      <c r="A21" s="46">
        <v>1</v>
      </c>
      <c r="B21" s="51">
        <v>2</v>
      </c>
      <c r="C21" s="46">
        <v>3</v>
      </c>
      <c r="D21" s="51">
        <v>4</v>
      </c>
      <c r="E21" s="46">
        <v>5</v>
      </c>
      <c r="F21" s="51">
        <v>6</v>
      </c>
      <c r="G21" s="201">
        <v>7</v>
      </c>
      <c r="H21" s="202">
        <v>8</v>
      </c>
      <c r="I21" s="201">
        <v>9</v>
      </c>
      <c r="J21" s="202">
        <v>10</v>
      </c>
      <c r="K21" s="201">
        <v>11</v>
      </c>
      <c r="L21" s="202">
        <v>12</v>
      </c>
      <c r="M21" s="201">
        <v>13</v>
      </c>
      <c r="N21" s="202">
        <v>14</v>
      </c>
      <c r="O21" s="201">
        <v>15</v>
      </c>
      <c r="P21" s="202">
        <v>16</v>
      </c>
      <c r="Q21" s="201">
        <v>17</v>
      </c>
      <c r="R21" s="202">
        <v>18</v>
      </c>
      <c r="S21" s="201">
        <v>19</v>
      </c>
      <c r="T21" s="32"/>
      <c r="U21" s="32"/>
      <c r="V21" s="32"/>
      <c r="W21" s="32"/>
      <c r="X21" s="32"/>
      <c r="Y21" s="32"/>
      <c r="Z21" s="31"/>
      <c r="AA21" s="31"/>
      <c r="AB21" s="31"/>
    </row>
    <row r="22" spans="1:28" s="3" customFormat="1" ht="104.25" customHeight="1" x14ac:dyDescent="0.2">
      <c r="A22" s="46">
        <v>1</v>
      </c>
      <c r="B22" s="51"/>
      <c r="C22" s="51"/>
      <c r="D22" s="51"/>
      <c r="E22" s="51"/>
      <c r="F22" s="51"/>
      <c r="G22" s="51"/>
      <c r="H22" s="51"/>
      <c r="I22" s="51"/>
      <c r="J22" s="51"/>
      <c r="K22" s="51"/>
      <c r="L22" s="51"/>
      <c r="M22" s="51"/>
      <c r="N22" s="51"/>
      <c r="O22" s="51"/>
      <c r="P22" s="51"/>
      <c r="Q22" s="221"/>
      <c r="R22" s="219"/>
      <c r="S22" s="220"/>
      <c r="T22" s="32"/>
      <c r="U22" s="32"/>
      <c r="V22" s="32"/>
      <c r="W22" s="32"/>
      <c r="X22" s="32"/>
      <c r="Y22" s="32"/>
      <c r="Z22" s="31"/>
      <c r="AA22" s="31"/>
      <c r="AB22" s="31"/>
    </row>
    <row r="23" spans="1:28"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row>
    <row r="24" spans="1:28" x14ac:dyDescent="0.25">
      <c r="A24" s="27"/>
      <c r="B24" s="27" t="s">
        <v>562</v>
      </c>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ht="52.5" customHeight="1" x14ac:dyDescent="0.25">
      <c r="A25" s="27"/>
      <c r="B25" s="27" t="str">
        <f>'1. паспорт местоположение'!B52</f>
        <v>Генеральный директор</v>
      </c>
      <c r="C25" s="27"/>
      <c r="D25" s="27"/>
      <c r="E25" s="27" t="str">
        <f>'1. паспорт местоположение'!C52</f>
        <v xml:space="preserve">А.В. Прокопенко </v>
      </c>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9"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0" zoomScale="60" zoomScaleNormal="60" workbookViewId="0">
      <selection activeCell="P25" sqref="P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544</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86" t="str">
        <f>'2. паспорт  ТП'!A4:S4</f>
        <v>Год раскрытия информации: _2020__ год</v>
      </c>
      <c r="B6" s="286"/>
      <c r="C6" s="286"/>
      <c r="D6" s="286"/>
      <c r="E6" s="286"/>
      <c r="F6" s="286"/>
      <c r="G6" s="286"/>
      <c r="H6" s="286"/>
      <c r="I6" s="286"/>
      <c r="J6" s="286"/>
      <c r="K6" s="286"/>
      <c r="L6" s="286"/>
      <c r="M6" s="286"/>
      <c r="N6" s="286"/>
      <c r="O6" s="286"/>
      <c r="P6" s="286"/>
      <c r="Q6" s="286"/>
      <c r="R6" s="286"/>
      <c r="S6" s="286"/>
      <c r="T6" s="286"/>
    </row>
    <row r="7" spans="1:20" s="12" customFormat="1" x14ac:dyDescent="0.2">
      <c r="A7" s="17"/>
      <c r="H7" s="16"/>
    </row>
    <row r="8" spans="1:20" s="12" customFormat="1" x14ac:dyDescent="0.2">
      <c r="A8" s="297" t="s">
        <v>534</v>
      </c>
      <c r="B8" s="297"/>
      <c r="C8" s="297"/>
      <c r="D8" s="297"/>
      <c r="E8" s="297"/>
      <c r="F8" s="297"/>
      <c r="G8" s="297"/>
      <c r="H8" s="297"/>
      <c r="I8" s="297"/>
      <c r="J8" s="297"/>
      <c r="K8" s="297"/>
      <c r="L8" s="297"/>
      <c r="M8" s="297"/>
      <c r="N8" s="297"/>
      <c r="O8" s="297"/>
      <c r="P8" s="297"/>
      <c r="Q8" s="297"/>
      <c r="R8" s="297"/>
      <c r="S8" s="297"/>
      <c r="T8" s="297"/>
    </row>
    <row r="9" spans="1:20" s="12" customFormat="1" x14ac:dyDescent="0.2">
      <c r="A9" s="297"/>
      <c r="B9" s="297"/>
      <c r="C9" s="297"/>
      <c r="D9" s="297"/>
      <c r="E9" s="297"/>
      <c r="F9" s="297"/>
      <c r="G9" s="297"/>
      <c r="H9" s="297"/>
      <c r="I9" s="297"/>
      <c r="J9" s="297"/>
      <c r="K9" s="297"/>
      <c r="L9" s="297"/>
      <c r="M9" s="297"/>
      <c r="N9" s="297"/>
      <c r="O9" s="297"/>
      <c r="P9" s="297"/>
      <c r="Q9" s="297"/>
      <c r="R9" s="297"/>
      <c r="S9" s="297"/>
      <c r="T9" s="297"/>
    </row>
    <row r="10" spans="1:20" s="12" customFormat="1" ht="18.75" customHeight="1" x14ac:dyDescent="0.2">
      <c r="A10" s="294" t="str">
        <f>'2. паспорт  ТП'!A8:S8</f>
        <v>Акционерное Общество "МСК Энергосеть"</v>
      </c>
      <c r="B10" s="294"/>
      <c r="C10" s="294"/>
      <c r="D10" s="294"/>
      <c r="E10" s="294"/>
      <c r="F10" s="294"/>
      <c r="G10" s="294"/>
      <c r="H10" s="294"/>
      <c r="I10" s="294"/>
      <c r="J10" s="294"/>
      <c r="K10" s="294"/>
      <c r="L10" s="294"/>
      <c r="M10" s="294"/>
      <c r="N10" s="294"/>
      <c r="O10" s="294"/>
      <c r="P10" s="294"/>
      <c r="Q10" s="294"/>
      <c r="R10" s="294"/>
      <c r="S10" s="294"/>
      <c r="T10" s="294"/>
    </row>
    <row r="11" spans="1:20" s="12" customFormat="1" ht="18.75" customHeight="1" x14ac:dyDescent="0.2">
      <c r="A11" s="287" t="s">
        <v>9</v>
      </c>
      <c r="B11" s="287"/>
      <c r="C11" s="287"/>
      <c r="D11" s="287"/>
      <c r="E11" s="287"/>
      <c r="F11" s="287"/>
      <c r="G11" s="287"/>
      <c r="H11" s="287"/>
      <c r="I11" s="287"/>
      <c r="J11" s="287"/>
      <c r="K11" s="287"/>
      <c r="L11" s="287"/>
      <c r="M11" s="287"/>
      <c r="N11" s="287"/>
      <c r="O11" s="287"/>
      <c r="P11" s="287"/>
      <c r="Q11" s="287"/>
      <c r="R11" s="287"/>
      <c r="S11" s="287"/>
      <c r="T11" s="287"/>
    </row>
    <row r="12" spans="1:20" s="12" customFormat="1" x14ac:dyDescent="0.2">
      <c r="A12" s="297"/>
      <c r="B12" s="297"/>
      <c r="C12" s="297"/>
      <c r="D12" s="297"/>
      <c r="E12" s="297"/>
      <c r="F12" s="297"/>
      <c r="G12" s="297"/>
      <c r="H12" s="297"/>
      <c r="I12" s="297"/>
      <c r="J12" s="297"/>
      <c r="K12" s="297"/>
      <c r="L12" s="297"/>
      <c r="M12" s="297"/>
      <c r="N12" s="297"/>
      <c r="O12" s="297"/>
      <c r="P12" s="297"/>
      <c r="Q12" s="297"/>
      <c r="R12" s="297"/>
      <c r="S12" s="297"/>
      <c r="T12" s="297"/>
    </row>
    <row r="13" spans="1:20" s="12" customFormat="1" ht="18.75" customHeight="1" x14ac:dyDescent="0.2">
      <c r="A13" s="294" t="str">
        <f>'1. паспорт местоположение'!A12:C12</f>
        <v>K_2023_TV</v>
      </c>
      <c r="B13" s="294"/>
      <c r="C13" s="294"/>
      <c r="D13" s="294"/>
      <c r="E13" s="294"/>
      <c r="F13" s="294"/>
      <c r="G13" s="294"/>
      <c r="H13" s="294"/>
      <c r="I13" s="294"/>
      <c r="J13" s="294"/>
      <c r="K13" s="294"/>
      <c r="L13" s="294"/>
      <c r="M13" s="294"/>
      <c r="N13" s="294"/>
      <c r="O13" s="294"/>
      <c r="P13" s="294"/>
      <c r="Q13" s="294"/>
      <c r="R13" s="294"/>
      <c r="S13" s="294"/>
      <c r="T13" s="294"/>
    </row>
    <row r="14" spans="1:20" s="12" customFormat="1" ht="18.75" customHeight="1" x14ac:dyDescent="0.2">
      <c r="A14" s="287" t="s">
        <v>8</v>
      </c>
      <c r="B14" s="287"/>
      <c r="C14" s="287"/>
      <c r="D14" s="287"/>
      <c r="E14" s="287"/>
      <c r="F14" s="287"/>
      <c r="G14" s="287"/>
      <c r="H14" s="287"/>
      <c r="I14" s="287"/>
      <c r="J14" s="287"/>
      <c r="K14" s="287"/>
      <c r="L14" s="287"/>
      <c r="M14" s="287"/>
      <c r="N14" s="287"/>
      <c r="O14" s="287"/>
      <c r="P14" s="287"/>
      <c r="Q14" s="287"/>
      <c r="R14" s="287"/>
      <c r="S14" s="287"/>
      <c r="T14" s="287"/>
    </row>
    <row r="15" spans="1:20" s="9" customFormat="1" ht="15.75" customHeight="1" x14ac:dyDescent="0.2">
      <c r="A15" s="301"/>
      <c r="B15" s="301"/>
      <c r="C15" s="301"/>
      <c r="D15" s="301"/>
      <c r="E15" s="301"/>
      <c r="F15" s="301"/>
      <c r="G15" s="301"/>
      <c r="H15" s="301"/>
      <c r="I15" s="301"/>
      <c r="J15" s="301"/>
      <c r="K15" s="301"/>
      <c r="L15" s="301"/>
      <c r="M15" s="301"/>
      <c r="N15" s="301"/>
      <c r="O15" s="301"/>
      <c r="P15" s="301"/>
      <c r="Q15" s="301"/>
      <c r="R15" s="301"/>
      <c r="S15" s="301"/>
      <c r="T15" s="301"/>
    </row>
    <row r="16" spans="1:20" s="272" customFormat="1" x14ac:dyDescent="0.25">
      <c r="A16" s="294" t="str">
        <f>'2. паспорт  ТП'!A14:S14</f>
        <v xml:space="preserve">Тепловизор FLUK TIS75 - 3 шт. </v>
      </c>
      <c r="B16" s="294"/>
      <c r="C16" s="294"/>
      <c r="D16" s="294"/>
      <c r="E16" s="294"/>
      <c r="F16" s="294"/>
      <c r="G16" s="294"/>
      <c r="H16" s="294"/>
      <c r="I16" s="294"/>
      <c r="J16" s="294"/>
      <c r="K16" s="294"/>
      <c r="L16" s="294"/>
      <c r="M16" s="294"/>
      <c r="N16" s="294"/>
      <c r="O16" s="294"/>
      <c r="P16" s="294"/>
      <c r="Q16" s="294"/>
      <c r="R16" s="294"/>
      <c r="S16" s="294"/>
      <c r="T16" s="294"/>
    </row>
    <row r="17" spans="1:113" s="272" customFormat="1" ht="15" customHeight="1" x14ac:dyDescent="0.25">
      <c r="A17" s="287" t="s">
        <v>7</v>
      </c>
      <c r="B17" s="287"/>
      <c r="C17" s="287"/>
      <c r="D17" s="287"/>
      <c r="E17" s="287"/>
      <c r="F17" s="287"/>
      <c r="G17" s="287"/>
      <c r="H17" s="287"/>
      <c r="I17" s="287"/>
      <c r="J17" s="287"/>
      <c r="K17" s="287"/>
      <c r="L17" s="287"/>
      <c r="M17" s="287"/>
      <c r="N17" s="287"/>
      <c r="O17" s="287"/>
      <c r="P17" s="287"/>
      <c r="Q17" s="287"/>
      <c r="R17" s="287"/>
      <c r="S17" s="287"/>
      <c r="T17" s="287"/>
    </row>
    <row r="18" spans="1:113" s="272" customFormat="1" ht="15" customHeight="1" x14ac:dyDescent="0.25">
      <c r="A18" s="287"/>
      <c r="B18" s="287"/>
      <c r="C18" s="287"/>
      <c r="D18" s="287"/>
      <c r="E18" s="287"/>
      <c r="F18" s="287"/>
      <c r="G18" s="287"/>
      <c r="H18" s="287"/>
      <c r="I18" s="287"/>
      <c r="J18" s="287"/>
      <c r="K18" s="287"/>
      <c r="L18" s="287"/>
      <c r="M18" s="287"/>
      <c r="N18" s="287"/>
      <c r="O18" s="287"/>
      <c r="P18" s="287"/>
      <c r="Q18" s="287"/>
      <c r="R18" s="287"/>
      <c r="S18" s="287"/>
      <c r="T18" s="287"/>
    </row>
    <row r="19" spans="1:113" s="272" customFormat="1" ht="15" customHeight="1" x14ac:dyDescent="0.25">
      <c r="A19" s="294" t="s">
        <v>536</v>
      </c>
      <c r="B19" s="294"/>
      <c r="C19" s="294"/>
      <c r="D19" s="294"/>
      <c r="E19" s="294"/>
      <c r="F19" s="294"/>
      <c r="G19" s="294"/>
      <c r="H19" s="294"/>
      <c r="I19" s="294"/>
      <c r="J19" s="294"/>
      <c r="K19" s="294"/>
      <c r="L19" s="294"/>
      <c r="M19" s="294"/>
      <c r="N19" s="294"/>
      <c r="O19" s="294"/>
      <c r="P19" s="294"/>
      <c r="Q19" s="294"/>
      <c r="R19" s="294"/>
      <c r="S19" s="294"/>
      <c r="T19" s="294"/>
    </row>
    <row r="20" spans="1:113" s="64" customFormat="1" ht="21" customHeight="1" x14ac:dyDescent="0.25">
      <c r="A20" s="317"/>
      <c r="B20" s="317"/>
      <c r="C20" s="317"/>
      <c r="D20" s="317"/>
      <c r="E20" s="317"/>
      <c r="F20" s="317"/>
      <c r="G20" s="317"/>
      <c r="H20" s="317"/>
      <c r="I20" s="317"/>
      <c r="J20" s="317"/>
      <c r="K20" s="317"/>
      <c r="L20" s="317"/>
      <c r="M20" s="317"/>
      <c r="N20" s="317"/>
      <c r="O20" s="317"/>
      <c r="P20" s="317"/>
      <c r="Q20" s="317"/>
      <c r="R20" s="317"/>
      <c r="S20" s="317"/>
      <c r="T20" s="317"/>
    </row>
    <row r="21" spans="1:113" ht="46.5" customHeight="1" x14ac:dyDescent="0.25">
      <c r="A21" s="311" t="s">
        <v>6</v>
      </c>
      <c r="B21" s="304" t="s">
        <v>226</v>
      </c>
      <c r="C21" s="305"/>
      <c r="D21" s="308" t="s">
        <v>122</v>
      </c>
      <c r="E21" s="304" t="s">
        <v>527</v>
      </c>
      <c r="F21" s="305"/>
      <c r="G21" s="304" t="s">
        <v>276</v>
      </c>
      <c r="H21" s="305"/>
      <c r="I21" s="304" t="s">
        <v>121</v>
      </c>
      <c r="J21" s="305"/>
      <c r="K21" s="308" t="s">
        <v>120</v>
      </c>
      <c r="L21" s="304" t="s">
        <v>119</v>
      </c>
      <c r="M21" s="305"/>
      <c r="N21" s="304" t="s">
        <v>524</v>
      </c>
      <c r="O21" s="305"/>
      <c r="P21" s="308" t="s">
        <v>118</v>
      </c>
      <c r="Q21" s="314" t="s">
        <v>117</v>
      </c>
      <c r="R21" s="315"/>
      <c r="S21" s="314" t="s">
        <v>116</v>
      </c>
      <c r="T21" s="316"/>
    </row>
    <row r="22" spans="1:113" ht="204.75" customHeight="1" x14ac:dyDescent="0.25">
      <c r="A22" s="312"/>
      <c r="B22" s="306"/>
      <c r="C22" s="307"/>
      <c r="D22" s="310"/>
      <c r="E22" s="306"/>
      <c r="F22" s="307"/>
      <c r="G22" s="306"/>
      <c r="H22" s="307"/>
      <c r="I22" s="306"/>
      <c r="J22" s="307"/>
      <c r="K22" s="309"/>
      <c r="L22" s="306"/>
      <c r="M22" s="307"/>
      <c r="N22" s="306"/>
      <c r="O22" s="307"/>
      <c r="P22" s="309"/>
      <c r="Q22" s="122" t="s">
        <v>115</v>
      </c>
      <c r="R22" s="122" t="s">
        <v>502</v>
      </c>
      <c r="S22" s="122" t="s">
        <v>114</v>
      </c>
      <c r="T22" s="122" t="s">
        <v>113</v>
      </c>
    </row>
    <row r="23" spans="1:113" ht="51.75" customHeight="1" x14ac:dyDescent="0.25">
      <c r="A23" s="313"/>
      <c r="B23" s="209" t="s">
        <v>111</v>
      </c>
      <c r="C23" s="209" t="s">
        <v>112</v>
      </c>
      <c r="D23" s="309"/>
      <c r="E23" s="209" t="s">
        <v>111</v>
      </c>
      <c r="F23" s="209" t="s">
        <v>112</v>
      </c>
      <c r="G23" s="209" t="s">
        <v>111</v>
      </c>
      <c r="H23" s="209" t="s">
        <v>112</v>
      </c>
      <c r="I23" s="209" t="s">
        <v>111</v>
      </c>
      <c r="J23" s="209" t="s">
        <v>112</v>
      </c>
      <c r="K23" s="209" t="s">
        <v>111</v>
      </c>
      <c r="L23" s="209" t="s">
        <v>111</v>
      </c>
      <c r="M23" s="209" t="s">
        <v>112</v>
      </c>
      <c r="N23" s="209" t="s">
        <v>111</v>
      </c>
      <c r="O23" s="209" t="s">
        <v>112</v>
      </c>
      <c r="P23" s="210" t="s">
        <v>111</v>
      </c>
      <c r="Q23" s="122" t="s">
        <v>111</v>
      </c>
      <c r="R23" s="122" t="s">
        <v>111</v>
      </c>
      <c r="S23" s="122" t="s">
        <v>111</v>
      </c>
      <c r="T23" s="122"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2"/>
      <c r="R25" s="66"/>
      <c r="S25" s="212"/>
      <c r="T25" s="66"/>
    </row>
    <row r="26" spans="1:113" ht="3" customHeight="1" x14ac:dyDescent="0.25"/>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303" t="s">
        <v>531</v>
      </c>
      <c r="C29" s="303"/>
      <c r="D29" s="303"/>
      <c r="E29" s="303"/>
      <c r="F29" s="303"/>
      <c r="G29" s="303"/>
      <c r="H29" s="303"/>
      <c r="I29" s="303"/>
      <c r="J29" s="303"/>
      <c r="K29" s="303"/>
      <c r="L29" s="303"/>
      <c r="M29" s="303"/>
      <c r="N29" s="303"/>
      <c r="O29" s="303"/>
      <c r="P29" s="303"/>
      <c r="Q29" s="303"/>
      <c r="R29" s="303"/>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B42" s="57" t="str">
        <f>'2. паспорт  ТП'!B24</f>
        <v>*по данному проекту ИПР формат не заполняется</v>
      </c>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5" spans="2:113" x14ac:dyDescent="0.25">
      <c r="B45" s="27" t="s">
        <v>539</v>
      </c>
      <c r="C45" s="27"/>
      <c r="D45" s="27"/>
      <c r="E45" s="27" t="str">
        <f>'1. паспорт местоположение'!C52</f>
        <v xml:space="preserve">А.В. Прокопенко </v>
      </c>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zoomScale="60" workbookViewId="0">
      <selection activeCell="F34" sqref="F34"/>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546</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86" t="str">
        <f>'3.1. паспорт Техсостояние ПС'!A6:T6</f>
        <v>Год раскрытия информации: _2020__ год</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90" t="s">
        <v>534</v>
      </c>
      <c r="F7" s="290"/>
      <c r="G7" s="290"/>
      <c r="H7" s="290"/>
      <c r="I7" s="290"/>
      <c r="J7" s="290"/>
      <c r="K7" s="290"/>
      <c r="L7" s="290"/>
      <c r="M7" s="290"/>
      <c r="N7" s="290"/>
      <c r="O7" s="290"/>
      <c r="P7" s="290"/>
      <c r="Q7" s="290"/>
      <c r="R7" s="290"/>
      <c r="S7" s="290"/>
      <c r="T7" s="290"/>
      <c r="U7" s="290"/>
      <c r="V7" s="290"/>
      <c r="W7" s="290"/>
      <c r="X7" s="290"/>
      <c r="Y7" s="29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5" t="str">
        <f>'2. паспорт  ТП'!A8</f>
        <v>Акционерное Общество "МСК Энергосеть"</v>
      </c>
      <c r="F9" s="325"/>
      <c r="G9" s="325"/>
      <c r="H9" s="325"/>
      <c r="I9" s="325"/>
      <c r="J9" s="325"/>
      <c r="K9" s="325"/>
      <c r="L9" s="325"/>
      <c r="M9" s="325"/>
      <c r="N9" s="325"/>
      <c r="O9" s="325"/>
      <c r="P9" s="325"/>
      <c r="Q9" s="325"/>
      <c r="R9" s="325"/>
      <c r="S9" s="325"/>
      <c r="T9" s="325"/>
      <c r="U9" s="325"/>
      <c r="V9" s="325"/>
      <c r="W9" s="325"/>
      <c r="X9" s="325"/>
      <c r="Y9" s="325"/>
    </row>
    <row r="10" spans="1:27" s="12" customFormat="1" ht="18.75" customHeight="1" x14ac:dyDescent="0.2">
      <c r="E10" s="287" t="s">
        <v>9</v>
      </c>
      <c r="F10" s="287"/>
      <c r="G10" s="287"/>
      <c r="H10" s="287"/>
      <c r="I10" s="287"/>
      <c r="J10" s="287"/>
      <c r="K10" s="287"/>
      <c r="L10" s="287"/>
      <c r="M10" s="287"/>
      <c r="N10" s="287"/>
      <c r="O10" s="287"/>
      <c r="P10" s="287"/>
      <c r="Q10" s="287"/>
      <c r="R10" s="287"/>
      <c r="S10" s="287"/>
      <c r="T10" s="287"/>
      <c r="U10" s="287"/>
      <c r="V10" s="287"/>
      <c r="W10" s="287"/>
      <c r="X10" s="287"/>
      <c r="Y10" s="28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325" t="str">
        <f>'1. паспорт местоположение'!A12:C12</f>
        <v>K_2023_TV</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row>
    <row r="13" spans="1:27" s="12" customFormat="1" ht="18.75" customHeight="1" x14ac:dyDescent="0.2">
      <c r="E13" s="287" t="s">
        <v>8</v>
      </c>
      <c r="F13" s="287"/>
      <c r="G13" s="287"/>
      <c r="H13" s="287"/>
      <c r="I13" s="287"/>
      <c r="J13" s="287"/>
      <c r="K13" s="287"/>
      <c r="L13" s="287"/>
      <c r="M13" s="287"/>
      <c r="N13" s="287"/>
      <c r="O13" s="287"/>
      <c r="P13" s="287"/>
      <c r="Q13" s="287"/>
      <c r="R13" s="287"/>
      <c r="S13" s="287"/>
      <c r="T13" s="287"/>
      <c r="U13" s="287"/>
      <c r="V13" s="287"/>
      <c r="W13" s="287"/>
      <c r="X13" s="287"/>
      <c r="Y13" s="28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25" t="str">
        <f>'3.1. паспорт Техсостояние ПС'!A16</f>
        <v xml:space="preserve">Тепловизор FLUK TIS75 - 3 шт. </v>
      </c>
      <c r="F15" s="325"/>
      <c r="G15" s="325"/>
      <c r="H15" s="325"/>
      <c r="I15" s="325"/>
      <c r="J15" s="325"/>
      <c r="K15" s="325"/>
      <c r="L15" s="325"/>
      <c r="M15" s="325"/>
      <c r="N15" s="325"/>
      <c r="O15" s="325"/>
      <c r="P15" s="325"/>
      <c r="Q15" s="325"/>
      <c r="R15" s="325"/>
      <c r="S15" s="325"/>
      <c r="T15" s="325"/>
      <c r="U15" s="325"/>
      <c r="V15" s="325"/>
      <c r="W15" s="325"/>
      <c r="X15" s="325"/>
      <c r="Y15" s="325"/>
    </row>
    <row r="16" spans="1:27" s="3" customFormat="1" ht="15" customHeight="1" x14ac:dyDescent="0.2">
      <c r="E16" s="287" t="s">
        <v>7</v>
      </c>
      <c r="F16" s="287"/>
      <c r="G16" s="287"/>
      <c r="H16" s="287"/>
      <c r="I16" s="287"/>
      <c r="J16" s="287"/>
      <c r="K16" s="287"/>
      <c r="L16" s="287"/>
      <c r="M16" s="287"/>
      <c r="N16" s="287"/>
      <c r="O16" s="287"/>
      <c r="P16" s="287"/>
      <c r="Q16" s="287"/>
      <c r="R16" s="287"/>
      <c r="S16" s="287"/>
      <c r="T16" s="287"/>
      <c r="U16" s="287"/>
      <c r="V16" s="287"/>
      <c r="W16" s="287"/>
      <c r="X16" s="287"/>
      <c r="Y16" s="28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9"/>
      <c r="F18" s="289"/>
      <c r="G18" s="289"/>
      <c r="H18" s="289"/>
      <c r="I18" s="289"/>
      <c r="J18" s="289"/>
      <c r="K18" s="289"/>
      <c r="L18" s="289"/>
      <c r="M18" s="289"/>
      <c r="N18" s="289"/>
      <c r="O18" s="289"/>
      <c r="P18" s="289"/>
      <c r="Q18" s="289"/>
      <c r="R18" s="289"/>
      <c r="S18" s="289"/>
      <c r="T18" s="289"/>
      <c r="U18" s="289"/>
      <c r="V18" s="289"/>
      <c r="W18" s="289"/>
      <c r="X18" s="289"/>
      <c r="Y18" s="289"/>
    </row>
    <row r="19" spans="1:27" ht="25.5" customHeight="1" x14ac:dyDescent="0.25">
      <c r="A19" s="289" t="s">
        <v>504</v>
      </c>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row>
    <row r="20" spans="1:27" s="64" customFormat="1" ht="21" customHeight="1" x14ac:dyDescent="0.25"/>
    <row r="21" spans="1:27" ht="15.75" customHeight="1" x14ac:dyDescent="0.25">
      <c r="A21" s="318" t="s">
        <v>6</v>
      </c>
      <c r="B21" s="321" t="s">
        <v>509</v>
      </c>
      <c r="C21" s="322"/>
      <c r="D21" s="321" t="s">
        <v>511</v>
      </c>
      <c r="E21" s="322"/>
      <c r="F21" s="314" t="s">
        <v>94</v>
      </c>
      <c r="G21" s="316"/>
      <c r="H21" s="316"/>
      <c r="I21" s="315"/>
      <c r="J21" s="318" t="s">
        <v>512</v>
      </c>
      <c r="K21" s="321" t="s">
        <v>513</v>
      </c>
      <c r="L21" s="322"/>
      <c r="M21" s="321" t="s">
        <v>514</v>
      </c>
      <c r="N21" s="322"/>
      <c r="O21" s="321" t="s">
        <v>503</v>
      </c>
      <c r="P21" s="322"/>
      <c r="Q21" s="321" t="s">
        <v>127</v>
      </c>
      <c r="R21" s="322"/>
      <c r="S21" s="318" t="s">
        <v>126</v>
      </c>
      <c r="T21" s="318" t="s">
        <v>515</v>
      </c>
      <c r="U21" s="318" t="s">
        <v>510</v>
      </c>
      <c r="V21" s="321" t="s">
        <v>125</v>
      </c>
      <c r="W21" s="322"/>
      <c r="X21" s="314" t="s">
        <v>117</v>
      </c>
      <c r="Y21" s="316"/>
      <c r="Z21" s="314" t="s">
        <v>116</v>
      </c>
      <c r="AA21" s="316"/>
    </row>
    <row r="22" spans="1:27" ht="216" customHeight="1" x14ac:dyDescent="0.25">
      <c r="A22" s="319"/>
      <c r="B22" s="323"/>
      <c r="C22" s="324"/>
      <c r="D22" s="323"/>
      <c r="E22" s="324"/>
      <c r="F22" s="314" t="s">
        <v>124</v>
      </c>
      <c r="G22" s="315"/>
      <c r="H22" s="314" t="s">
        <v>123</v>
      </c>
      <c r="I22" s="315"/>
      <c r="J22" s="320"/>
      <c r="K22" s="323"/>
      <c r="L22" s="324"/>
      <c r="M22" s="323"/>
      <c r="N22" s="324"/>
      <c r="O22" s="323"/>
      <c r="P22" s="324"/>
      <c r="Q22" s="323"/>
      <c r="R22" s="324"/>
      <c r="S22" s="320"/>
      <c r="T22" s="320"/>
      <c r="U22" s="320"/>
      <c r="V22" s="323"/>
      <c r="W22" s="324"/>
      <c r="X22" s="122" t="s">
        <v>115</v>
      </c>
      <c r="Y22" s="122" t="s">
        <v>502</v>
      </c>
      <c r="Z22" s="122" t="s">
        <v>114</v>
      </c>
      <c r="AA22" s="122" t="s">
        <v>113</v>
      </c>
    </row>
    <row r="23" spans="1:27" ht="60" customHeight="1" x14ac:dyDescent="0.25">
      <c r="A23" s="320"/>
      <c r="B23" s="207" t="s">
        <v>111</v>
      </c>
      <c r="C23" s="207" t="s">
        <v>112</v>
      </c>
      <c r="D23" s="123" t="s">
        <v>111</v>
      </c>
      <c r="E23" s="123" t="s">
        <v>112</v>
      </c>
      <c r="F23" s="123" t="s">
        <v>111</v>
      </c>
      <c r="G23" s="123" t="s">
        <v>112</v>
      </c>
      <c r="H23" s="123" t="s">
        <v>111</v>
      </c>
      <c r="I23" s="123" t="s">
        <v>112</v>
      </c>
      <c r="J23" s="123" t="s">
        <v>111</v>
      </c>
      <c r="K23" s="123" t="s">
        <v>111</v>
      </c>
      <c r="L23" s="123" t="s">
        <v>112</v>
      </c>
      <c r="M23" s="123" t="s">
        <v>111</v>
      </c>
      <c r="N23" s="123" t="s">
        <v>112</v>
      </c>
      <c r="O23" s="123" t="s">
        <v>111</v>
      </c>
      <c r="P23" s="123" t="s">
        <v>112</v>
      </c>
      <c r="Q23" s="123" t="s">
        <v>111</v>
      </c>
      <c r="R23" s="123" t="s">
        <v>112</v>
      </c>
      <c r="S23" s="123" t="s">
        <v>111</v>
      </c>
      <c r="T23" s="123" t="s">
        <v>111</v>
      </c>
      <c r="U23" s="123" t="s">
        <v>111</v>
      </c>
      <c r="V23" s="123" t="s">
        <v>111</v>
      </c>
      <c r="W23" s="123" t="s">
        <v>112</v>
      </c>
      <c r="X23" s="123" t="s">
        <v>111</v>
      </c>
      <c r="Y23" s="123" t="s">
        <v>111</v>
      </c>
      <c r="Z23" s="122" t="s">
        <v>111</v>
      </c>
      <c r="AA23" s="122" t="s">
        <v>111</v>
      </c>
    </row>
    <row r="24" spans="1:27" x14ac:dyDescent="0.25">
      <c r="A24" s="127">
        <v>1</v>
      </c>
      <c r="B24" s="127">
        <v>2</v>
      </c>
      <c r="C24" s="127">
        <v>3</v>
      </c>
      <c r="D24" s="127">
        <v>4</v>
      </c>
      <c r="E24" s="127">
        <v>5</v>
      </c>
      <c r="F24" s="127">
        <v>6</v>
      </c>
      <c r="G24" s="127">
        <v>7</v>
      </c>
      <c r="H24" s="127">
        <v>8</v>
      </c>
      <c r="I24" s="127">
        <v>9</v>
      </c>
      <c r="J24" s="127">
        <v>10</v>
      </c>
      <c r="K24" s="127">
        <v>11</v>
      </c>
      <c r="L24" s="127">
        <v>12</v>
      </c>
      <c r="M24" s="127">
        <v>13</v>
      </c>
      <c r="N24" s="127">
        <v>14</v>
      </c>
      <c r="O24" s="127">
        <v>15</v>
      </c>
      <c r="P24" s="127">
        <v>16</v>
      </c>
      <c r="Q24" s="127">
        <v>19</v>
      </c>
      <c r="R24" s="127">
        <v>20</v>
      </c>
      <c r="S24" s="127">
        <v>21</v>
      </c>
      <c r="T24" s="127">
        <v>22</v>
      </c>
      <c r="U24" s="127">
        <v>23</v>
      </c>
      <c r="V24" s="127">
        <v>24</v>
      </c>
      <c r="W24" s="127">
        <v>25</v>
      </c>
      <c r="X24" s="127">
        <v>26</v>
      </c>
      <c r="Y24" s="127">
        <v>27</v>
      </c>
      <c r="Z24" s="127">
        <v>28</v>
      </c>
      <c r="AA24" s="127">
        <v>29</v>
      </c>
    </row>
    <row r="25" spans="1:27" s="64" customFormat="1" ht="48" customHeight="1" x14ac:dyDescent="0.25">
      <c r="A25" s="128"/>
      <c r="B25" s="128"/>
      <c r="C25" s="128"/>
      <c r="D25" s="128"/>
      <c r="E25" s="129"/>
      <c r="F25" s="129"/>
      <c r="G25" s="130"/>
      <c r="H25" s="130"/>
      <c r="I25" s="130"/>
      <c r="J25" s="131"/>
      <c r="K25" s="131"/>
      <c r="L25" s="132"/>
      <c r="M25" s="132"/>
      <c r="N25" s="133"/>
      <c r="O25" s="133"/>
      <c r="P25" s="133"/>
      <c r="Q25" s="133"/>
      <c r="R25" s="130"/>
      <c r="S25" s="131"/>
      <c r="T25" s="131"/>
      <c r="U25" s="131"/>
      <c r="V25" s="131"/>
      <c r="W25" s="133"/>
      <c r="X25" s="128"/>
      <c r="Y25" s="128"/>
      <c r="Z25" s="128"/>
      <c r="AA25" s="128"/>
    </row>
    <row r="26" spans="1:27" ht="3" customHeight="1" x14ac:dyDescent="0.25">
      <c r="X26" s="124"/>
      <c r="Y26" s="125"/>
      <c r="Z26" s="57"/>
      <c r="AA26" s="57"/>
    </row>
    <row r="27" spans="1:27" ht="3" customHeight="1" x14ac:dyDescent="0.25">
      <c r="X27" s="124"/>
      <c r="Y27" s="125"/>
      <c r="Z27" s="57"/>
      <c r="AA27" s="57"/>
    </row>
    <row r="28" spans="1:27" s="62" customFormat="1" ht="12.75" x14ac:dyDescent="0.2">
      <c r="A28" s="63"/>
      <c r="B28" s="63"/>
      <c r="C28" s="63"/>
      <c r="E28" s="63"/>
      <c r="X28" s="126"/>
      <c r="Y28" s="126"/>
      <c r="Z28" s="126"/>
      <c r="AA28" s="126"/>
    </row>
    <row r="29" spans="1:27" s="62" customFormat="1" ht="12.75" x14ac:dyDescent="0.2">
      <c r="A29" s="63"/>
      <c r="B29" s="63"/>
      <c r="C29" s="63"/>
    </row>
    <row r="30" spans="1:27" x14ac:dyDescent="0.25">
      <c r="B30" s="57" t="str">
        <f>'2. паспорт  ТП'!B24</f>
        <v>*по данному проекту ИПР формат не заполняется</v>
      </c>
    </row>
    <row r="33" spans="3:6" x14ac:dyDescent="0.25">
      <c r="C33" s="56" t="s">
        <v>539</v>
      </c>
      <c r="F33" s="56" t="str">
        <f>'2. паспорт  ТП'!E25</f>
        <v xml:space="preserve">А.В. Прокопенко </v>
      </c>
    </row>
  </sheetData>
  <mergeCells count="27">
    <mergeCell ref="A5:AA5"/>
    <mergeCell ref="E16:Y16"/>
    <mergeCell ref="E15:Y15"/>
    <mergeCell ref="E7:Y7"/>
    <mergeCell ref="E9:Y9"/>
    <mergeCell ref="E10:Y10"/>
    <mergeCell ref="E13:Y13"/>
    <mergeCell ref="A12:AA12"/>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2"/>
  <sheetViews>
    <sheetView view="pageBreakPreview" topLeftCell="A10" zoomScale="60" workbookViewId="0">
      <selection activeCell="E30" sqref="E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545</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86" t="str">
        <f>'3.2 паспорт Техсостояние ЛЭП'!A5:AA5</f>
        <v>Год раскрытия информации: _2020__ год</v>
      </c>
      <c r="B5" s="286"/>
      <c r="C5" s="286"/>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97" t="s">
        <v>10</v>
      </c>
      <c r="B7" s="297"/>
      <c r="C7" s="297"/>
      <c r="D7" s="13"/>
      <c r="E7" s="13"/>
      <c r="F7" s="13"/>
      <c r="G7" s="13"/>
      <c r="H7" s="13"/>
      <c r="I7" s="13"/>
      <c r="J7" s="13"/>
      <c r="K7" s="13"/>
      <c r="L7" s="13"/>
      <c r="M7" s="13"/>
      <c r="N7" s="13"/>
      <c r="O7" s="13"/>
      <c r="P7" s="13"/>
      <c r="Q7" s="13"/>
      <c r="R7" s="13"/>
      <c r="S7" s="13"/>
      <c r="T7" s="13"/>
      <c r="U7" s="13"/>
    </row>
    <row r="8" spans="1:29" s="12" customFormat="1" ht="18.75" x14ac:dyDescent="0.2">
      <c r="A8" s="297"/>
      <c r="B8" s="297"/>
      <c r="C8" s="297"/>
      <c r="D8" s="14"/>
      <c r="E8" s="14"/>
      <c r="F8" s="14"/>
      <c r="G8" s="14"/>
      <c r="H8" s="13"/>
      <c r="I8" s="13"/>
      <c r="J8" s="13"/>
      <c r="K8" s="13"/>
      <c r="L8" s="13"/>
      <c r="M8" s="13"/>
      <c r="N8" s="13"/>
      <c r="O8" s="13"/>
      <c r="P8" s="13"/>
      <c r="Q8" s="13"/>
      <c r="R8" s="13"/>
      <c r="S8" s="13"/>
      <c r="T8" s="13"/>
      <c r="U8" s="13"/>
    </row>
    <row r="9" spans="1:29" s="12" customFormat="1" ht="18.75" x14ac:dyDescent="0.2">
      <c r="A9" s="294" t="str">
        <f>'2. паспорт  ТП'!A8:S8</f>
        <v>Акционерное Общество "МСК Энергосеть"</v>
      </c>
      <c r="B9" s="294"/>
      <c r="C9" s="294"/>
      <c r="D9" s="8"/>
      <c r="E9" s="8"/>
      <c r="F9" s="8"/>
      <c r="G9" s="8"/>
      <c r="H9" s="13"/>
      <c r="I9" s="13"/>
      <c r="J9" s="13"/>
      <c r="K9" s="13"/>
      <c r="L9" s="13"/>
      <c r="M9" s="13"/>
      <c r="N9" s="13"/>
      <c r="O9" s="13"/>
      <c r="P9" s="13"/>
      <c r="Q9" s="13"/>
      <c r="R9" s="13"/>
      <c r="S9" s="13"/>
      <c r="T9" s="13"/>
      <c r="U9" s="13"/>
    </row>
    <row r="10" spans="1:29" s="12" customFormat="1" ht="18.75" x14ac:dyDescent="0.2">
      <c r="A10" s="287" t="s">
        <v>9</v>
      </c>
      <c r="B10" s="287"/>
      <c r="C10" s="287"/>
      <c r="D10" s="6"/>
      <c r="E10" s="6"/>
      <c r="F10" s="6"/>
      <c r="G10" s="6"/>
      <c r="H10" s="13"/>
      <c r="I10" s="13"/>
      <c r="J10" s="13"/>
      <c r="K10" s="13"/>
      <c r="L10" s="13"/>
      <c r="M10" s="13"/>
      <c r="N10" s="13"/>
      <c r="O10" s="13"/>
      <c r="P10" s="13"/>
      <c r="Q10" s="13"/>
      <c r="R10" s="13"/>
      <c r="S10" s="13"/>
      <c r="T10" s="13"/>
      <c r="U10" s="13"/>
    </row>
    <row r="11" spans="1:29" s="12" customFormat="1" ht="18.75" x14ac:dyDescent="0.2">
      <c r="A11" s="297"/>
      <c r="B11" s="297"/>
      <c r="C11" s="297"/>
      <c r="D11" s="14"/>
      <c r="E11" s="14"/>
      <c r="F11" s="14"/>
      <c r="G11" s="14"/>
      <c r="H11" s="13"/>
      <c r="I11" s="13"/>
      <c r="J11" s="13"/>
      <c r="K11" s="13"/>
      <c r="L11" s="13"/>
      <c r="M11" s="13"/>
      <c r="N11" s="13"/>
      <c r="O11" s="13"/>
      <c r="P11" s="13"/>
      <c r="Q11" s="13"/>
      <c r="R11" s="13"/>
      <c r="S11" s="13"/>
      <c r="T11" s="13"/>
      <c r="U11" s="13"/>
    </row>
    <row r="12" spans="1:29" s="12" customFormat="1" ht="18.75" x14ac:dyDescent="0.2">
      <c r="A12" s="294" t="str">
        <f>'2. паспорт  ТП'!A11:S11</f>
        <v>K_2023_TV</v>
      </c>
      <c r="B12" s="294"/>
      <c r="C12" s="294"/>
      <c r="D12" s="8"/>
      <c r="E12" s="8"/>
      <c r="F12" s="8"/>
      <c r="G12" s="8"/>
      <c r="H12" s="13"/>
      <c r="I12" s="13"/>
      <c r="J12" s="13"/>
      <c r="K12" s="13"/>
      <c r="L12" s="13"/>
      <c r="M12" s="13"/>
      <c r="N12" s="13"/>
      <c r="O12" s="13"/>
      <c r="P12" s="13"/>
      <c r="Q12" s="13"/>
      <c r="R12" s="13"/>
      <c r="S12" s="13"/>
      <c r="T12" s="13"/>
      <c r="U12" s="13"/>
    </row>
    <row r="13" spans="1:29" s="12" customFormat="1" ht="18.75" x14ac:dyDescent="0.2">
      <c r="A13" s="287" t="s">
        <v>8</v>
      </c>
      <c r="B13" s="287"/>
      <c r="C13" s="28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01"/>
      <c r="B14" s="301"/>
      <c r="C14" s="301"/>
      <c r="D14" s="10"/>
      <c r="E14" s="10"/>
      <c r="F14" s="10"/>
      <c r="G14" s="10"/>
      <c r="H14" s="10"/>
      <c r="I14" s="10"/>
      <c r="J14" s="10"/>
      <c r="K14" s="10"/>
      <c r="L14" s="10"/>
      <c r="M14" s="10"/>
      <c r="N14" s="10"/>
      <c r="O14" s="10"/>
      <c r="P14" s="10"/>
      <c r="Q14" s="10"/>
      <c r="R14" s="10"/>
      <c r="S14" s="10"/>
      <c r="T14" s="10"/>
      <c r="U14" s="10"/>
    </row>
    <row r="15" spans="1:29" s="3" customFormat="1" ht="15.75" x14ac:dyDescent="0.2">
      <c r="A15" s="294" t="str">
        <f>'3.2 паспорт Техсостояние ЛЭП'!E15</f>
        <v xml:space="preserve">Тепловизор FLUK TIS75 - 3 шт. </v>
      </c>
      <c r="B15" s="294"/>
      <c r="C15" s="294"/>
      <c r="D15" s="8"/>
      <c r="E15" s="8"/>
      <c r="F15" s="8"/>
      <c r="G15" s="8"/>
      <c r="H15" s="8"/>
      <c r="I15" s="8"/>
      <c r="J15" s="8"/>
      <c r="K15" s="8"/>
      <c r="L15" s="8"/>
      <c r="M15" s="8"/>
      <c r="N15" s="8"/>
      <c r="O15" s="8"/>
      <c r="P15" s="8"/>
      <c r="Q15" s="8"/>
      <c r="R15" s="8"/>
      <c r="S15" s="8"/>
      <c r="T15" s="8"/>
      <c r="U15" s="8"/>
    </row>
    <row r="16" spans="1:29" s="3" customFormat="1" ht="15" customHeight="1" x14ac:dyDescent="0.2">
      <c r="A16" s="287" t="s">
        <v>7</v>
      </c>
      <c r="B16" s="287"/>
      <c r="C16" s="287"/>
      <c r="D16" s="6"/>
      <c r="E16" s="6"/>
      <c r="F16" s="6"/>
      <c r="G16" s="6"/>
      <c r="H16" s="6"/>
      <c r="I16" s="6"/>
      <c r="J16" s="6"/>
      <c r="K16" s="6"/>
      <c r="L16" s="6"/>
      <c r="M16" s="6"/>
      <c r="N16" s="6"/>
      <c r="O16" s="6"/>
      <c r="P16" s="6"/>
      <c r="Q16" s="6"/>
      <c r="R16" s="6"/>
      <c r="S16" s="6"/>
      <c r="T16" s="6"/>
      <c r="U16" s="6"/>
    </row>
    <row r="17" spans="1:21" s="3" customFormat="1" ht="15" customHeight="1" x14ac:dyDescent="0.2">
      <c r="A17" s="287"/>
      <c r="B17" s="287"/>
      <c r="C17" s="287"/>
      <c r="D17" s="4"/>
      <c r="E17" s="4"/>
      <c r="F17" s="4"/>
      <c r="G17" s="4"/>
      <c r="H17" s="4"/>
      <c r="I17" s="4"/>
      <c r="J17" s="4"/>
      <c r="K17" s="4"/>
      <c r="L17" s="4"/>
      <c r="M17" s="4"/>
      <c r="N17" s="4"/>
      <c r="O17" s="4"/>
      <c r="P17" s="4"/>
      <c r="Q17" s="4"/>
      <c r="R17" s="4"/>
    </row>
    <row r="18" spans="1:21" s="3" customFormat="1" ht="27.75" customHeight="1" x14ac:dyDescent="0.2">
      <c r="A18" s="326" t="s">
        <v>497</v>
      </c>
      <c r="B18" s="326"/>
      <c r="C18" s="32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56" customHeight="1" x14ac:dyDescent="0.2">
      <c r="A22" s="28" t="s">
        <v>65</v>
      </c>
      <c r="B22" s="34" t="s">
        <v>507</v>
      </c>
      <c r="C22" s="280" t="str">
        <f>'1. паспорт местоположение'!C23</f>
        <v>повышение надежности и снижение аварийности в электрической сети АО «МСК Энерго»</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525</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526</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508</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v>2023</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572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ht="15.75" x14ac:dyDescent="0.25">
      <c r="A32" s="27"/>
      <c r="B32" s="56" t="s">
        <v>539</v>
      </c>
      <c r="C32" s="56" t="str">
        <f>'2. паспорт  ТП'!E25</f>
        <v xml:space="preserve">А.В. Прокопенко </v>
      </c>
      <c r="D32" s="56"/>
      <c r="F32" s="56"/>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10" zoomScale="80" zoomScaleNormal="80" zoomScaleSheetLayoutView="80" workbookViewId="0">
      <selection activeCell="N25" sqref="N25"/>
    </sheetView>
  </sheetViews>
  <sheetFormatPr defaultRowHeight="15" x14ac:dyDescent="0.25"/>
  <cols>
    <col min="1" max="1" width="17.7109375" customWidth="1"/>
    <col min="2" max="2" width="30.140625" customWidth="1"/>
    <col min="3" max="10" width="8.7109375" customWidth="1"/>
    <col min="11" max="11" width="24.5703125" customWidth="1"/>
    <col min="12" max="12" width="30.85546875" customWidth="1"/>
    <col min="13" max="13" width="27.140625" customWidth="1"/>
    <col min="14" max="14" width="32.42578125" customWidth="1"/>
    <col min="15" max="25" width="9" customWidth="1"/>
    <col min="26" max="26" width="31.42578125" customWidth="1"/>
    <col min="27" max="28" width="12.28515625" customWidth="1"/>
  </cols>
  <sheetData>
    <row r="1" spans="1:28" ht="18.75" x14ac:dyDescent="0.25">
      <c r="Z1" s="43" t="s">
        <v>547</v>
      </c>
    </row>
    <row r="2" spans="1:28" ht="18.75" x14ac:dyDescent="0.3">
      <c r="Z2" s="15" t="s">
        <v>11</v>
      </c>
    </row>
    <row r="3" spans="1:28" ht="18.75" x14ac:dyDescent="0.3">
      <c r="Z3" s="15" t="s">
        <v>68</v>
      </c>
    </row>
    <row r="4" spans="1:28" ht="18.75" customHeight="1" x14ac:dyDescent="0.25">
      <c r="A4" s="286" t="str">
        <f>'3.3 паспорт описание'!A5:C5</f>
        <v>Год раскрытия информации: _2020__ год</v>
      </c>
      <c r="B4" s="286"/>
      <c r="C4" s="286"/>
      <c r="D4" s="286"/>
      <c r="E4" s="286"/>
      <c r="F4" s="286"/>
      <c r="G4" s="286"/>
      <c r="H4" s="286"/>
      <c r="I4" s="286"/>
      <c r="J4" s="286"/>
      <c r="K4" s="286"/>
      <c r="L4" s="286"/>
      <c r="M4" s="286"/>
      <c r="N4" s="286"/>
      <c r="O4" s="286"/>
      <c r="P4" s="286"/>
      <c r="Q4" s="286"/>
      <c r="R4" s="286"/>
      <c r="S4" s="286"/>
      <c r="T4" s="286"/>
      <c r="U4" s="286"/>
      <c r="V4" s="286"/>
      <c r="W4" s="286"/>
      <c r="X4" s="286"/>
      <c r="Y4" s="286"/>
      <c r="Z4" s="286"/>
    </row>
    <row r="6" spans="1:28" ht="18.75" x14ac:dyDescent="0.25">
      <c r="A6" s="290" t="s">
        <v>10</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204"/>
      <c r="AB6" s="204"/>
    </row>
    <row r="7" spans="1:28" ht="18.75" x14ac:dyDescent="0.25">
      <c r="A7" s="290"/>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04"/>
      <c r="AB7" s="204"/>
    </row>
    <row r="8" spans="1:28" x14ac:dyDescent="0.25">
      <c r="A8" s="325" t="str">
        <f>'3.3 паспорт описание'!A9:C9</f>
        <v>Акционерное Общество "МСК Энергосеть"</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205"/>
      <c r="AB8" s="205"/>
    </row>
    <row r="9" spans="1:28" ht="15.75" x14ac:dyDescent="0.25">
      <c r="A9" s="287" t="s">
        <v>9</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06"/>
      <c r="AB9" s="206"/>
    </row>
    <row r="10" spans="1:28" ht="18.75" x14ac:dyDescent="0.25">
      <c r="A10" s="290"/>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204"/>
      <c r="AB10" s="204"/>
    </row>
    <row r="11" spans="1:28" x14ac:dyDescent="0.25">
      <c r="A11" s="325" t="str">
        <f>'2. паспорт  ТП'!A11:S11</f>
        <v>K_2023_TV</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205"/>
      <c r="AB11" s="205"/>
    </row>
    <row r="12" spans="1:28" ht="15.75" x14ac:dyDescent="0.25">
      <c r="A12" s="287" t="s">
        <v>8</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06"/>
      <c r="AB12" s="206"/>
    </row>
    <row r="13" spans="1:28" ht="18.75" x14ac:dyDescent="0.25">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11"/>
      <c r="AB13" s="11"/>
    </row>
    <row r="14" spans="1:28" x14ac:dyDescent="0.25">
      <c r="A14" s="325" t="str">
        <f>'3.3 паспорт описание'!A15:C15</f>
        <v xml:space="preserve">Тепловизор FLUK TIS75 - 3 шт. </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205"/>
      <c r="AB14" s="205"/>
    </row>
    <row r="15" spans="1:28" ht="15.75" x14ac:dyDescent="0.25">
      <c r="A15" s="287" t="s">
        <v>7</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06"/>
      <c r="AB15" s="206"/>
    </row>
    <row r="16" spans="1:28" x14ac:dyDescent="0.25">
      <c r="A16" s="33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215"/>
      <c r="AB16" s="215"/>
    </row>
    <row r="17" spans="1:28" x14ac:dyDescent="0.25">
      <c r="A17" s="333"/>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333"/>
      <c r="Z17" s="333"/>
      <c r="AA17" s="215"/>
      <c r="AB17" s="215"/>
    </row>
    <row r="18" spans="1:28" x14ac:dyDescent="0.25">
      <c r="A18" s="333"/>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215"/>
      <c r="AB18" s="215"/>
    </row>
    <row r="19" spans="1:28" x14ac:dyDescent="0.25">
      <c r="A19" s="333"/>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215"/>
      <c r="AB19" s="215"/>
    </row>
    <row r="20" spans="1:28"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216"/>
      <c r="AB20" s="216"/>
    </row>
    <row r="21" spans="1:28" x14ac:dyDescent="0.25">
      <c r="A21" s="327"/>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216"/>
      <c r="AB21" s="216"/>
    </row>
    <row r="22" spans="1:28" x14ac:dyDescent="0.25">
      <c r="A22" s="328" t="s">
        <v>535</v>
      </c>
      <c r="B22" s="328"/>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217"/>
      <c r="AB22" s="217"/>
    </row>
    <row r="23" spans="1:28" ht="32.25" customHeight="1" x14ac:dyDescent="0.25">
      <c r="A23" s="330" t="s">
        <v>387</v>
      </c>
      <c r="B23" s="331"/>
      <c r="C23" s="331"/>
      <c r="D23" s="331"/>
      <c r="E23" s="331"/>
      <c r="F23" s="331"/>
      <c r="G23" s="331"/>
      <c r="H23" s="331"/>
      <c r="I23" s="331"/>
      <c r="J23" s="331"/>
      <c r="K23" s="331"/>
      <c r="L23" s="332"/>
      <c r="M23" s="329" t="s">
        <v>388</v>
      </c>
      <c r="N23" s="329"/>
      <c r="O23" s="329"/>
      <c r="P23" s="329"/>
      <c r="Q23" s="329"/>
      <c r="R23" s="329"/>
      <c r="S23" s="329"/>
      <c r="T23" s="329"/>
      <c r="U23" s="329"/>
      <c r="V23" s="329"/>
      <c r="W23" s="329"/>
      <c r="X23" s="329"/>
      <c r="Y23" s="329"/>
      <c r="Z23" s="329"/>
    </row>
    <row r="24" spans="1:28" ht="151.5" customHeight="1" x14ac:dyDescent="0.25">
      <c r="A24" s="119" t="s">
        <v>237</v>
      </c>
      <c r="B24" s="120" t="s">
        <v>266</v>
      </c>
      <c r="C24" s="119" t="s">
        <v>381</v>
      </c>
      <c r="D24" s="119" t="s">
        <v>238</v>
      </c>
      <c r="E24" s="119" t="s">
        <v>382</v>
      </c>
      <c r="F24" s="119" t="s">
        <v>384</v>
      </c>
      <c r="G24" s="119" t="s">
        <v>383</v>
      </c>
      <c r="H24" s="119" t="s">
        <v>239</v>
      </c>
      <c r="I24" s="119" t="s">
        <v>385</v>
      </c>
      <c r="J24" s="119" t="s">
        <v>270</v>
      </c>
      <c r="K24" s="120" t="s">
        <v>265</v>
      </c>
      <c r="L24" s="120" t="s">
        <v>240</v>
      </c>
      <c r="M24" s="121" t="s">
        <v>284</v>
      </c>
      <c r="N24" s="120" t="s">
        <v>533</v>
      </c>
      <c r="O24" s="119" t="s">
        <v>281</v>
      </c>
      <c r="P24" s="119" t="s">
        <v>282</v>
      </c>
      <c r="Q24" s="119" t="s">
        <v>280</v>
      </c>
      <c r="R24" s="119" t="s">
        <v>239</v>
      </c>
      <c r="S24" s="119" t="s">
        <v>279</v>
      </c>
      <c r="T24" s="119" t="s">
        <v>278</v>
      </c>
      <c r="U24" s="119" t="s">
        <v>380</v>
      </c>
      <c r="V24" s="119" t="s">
        <v>280</v>
      </c>
      <c r="W24" s="134" t="s">
        <v>264</v>
      </c>
      <c r="X24" s="134" t="s">
        <v>295</v>
      </c>
      <c r="Y24" s="134" t="s">
        <v>296</v>
      </c>
      <c r="Z24" s="136" t="s">
        <v>293</v>
      </c>
    </row>
    <row r="25" spans="1:28" ht="16.5" customHeight="1" x14ac:dyDescent="0.25">
      <c r="A25" s="119">
        <v>1</v>
      </c>
      <c r="B25" s="120">
        <v>2</v>
      </c>
      <c r="C25" s="119">
        <v>3</v>
      </c>
      <c r="D25" s="120">
        <v>4</v>
      </c>
      <c r="E25" s="119">
        <v>5</v>
      </c>
      <c r="F25" s="120">
        <v>6</v>
      </c>
      <c r="G25" s="119">
        <v>7</v>
      </c>
      <c r="H25" s="120">
        <v>8</v>
      </c>
      <c r="I25" s="119">
        <v>9</v>
      </c>
      <c r="J25" s="120">
        <v>10</v>
      </c>
      <c r="K25" s="218">
        <v>11</v>
      </c>
      <c r="L25" s="120">
        <v>12</v>
      </c>
      <c r="M25" s="218">
        <v>13</v>
      </c>
      <c r="N25" s="120">
        <v>14</v>
      </c>
      <c r="O25" s="218">
        <v>15</v>
      </c>
      <c r="P25" s="120">
        <v>16</v>
      </c>
      <c r="Q25" s="218">
        <v>17</v>
      </c>
      <c r="R25" s="120">
        <v>18</v>
      </c>
      <c r="S25" s="218">
        <v>19</v>
      </c>
      <c r="T25" s="120">
        <v>20</v>
      </c>
      <c r="U25" s="218">
        <v>21</v>
      </c>
      <c r="V25" s="120">
        <v>22</v>
      </c>
      <c r="W25" s="218">
        <v>23</v>
      </c>
      <c r="X25" s="120">
        <v>24</v>
      </c>
      <c r="Y25" s="218">
        <v>25</v>
      </c>
      <c r="Z25" s="120">
        <v>26</v>
      </c>
    </row>
    <row r="26" spans="1:28" ht="45.75" customHeight="1" x14ac:dyDescent="0.25">
      <c r="A26" s="112" t="s">
        <v>365</v>
      </c>
      <c r="B26" s="118"/>
      <c r="C26" s="114" t="s">
        <v>367</v>
      </c>
      <c r="D26" s="114" t="s">
        <v>368</v>
      </c>
      <c r="E26" s="114" t="s">
        <v>369</v>
      </c>
      <c r="F26" s="114" t="s">
        <v>275</v>
      </c>
      <c r="G26" s="114" t="s">
        <v>370</v>
      </c>
      <c r="H26" s="114" t="s">
        <v>239</v>
      </c>
      <c r="I26" s="114" t="s">
        <v>371</v>
      </c>
      <c r="J26" s="114" t="s">
        <v>372</v>
      </c>
      <c r="K26" s="111"/>
      <c r="L26" s="115" t="s">
        <v>262</v>
      </c>
      <c r="M26" s="117" t="s">
        <v>277</v>
      </c>
      <c r="N26" s="111"/>
      <c r="O26" s="111"/>
      <c r="P26" s="111"/>
      <c r="Q26" s="111"/>
      <c r="R26" s="111"/>
      <c r="S26" s="111"/>
      <c r="T26" s="111"/>
      <c r="U26" s="111"/>
      <c r="V26" s="111"/>
      <c r="W26" s="111"/>
      <c r="X26" s="111"/>
      <c r="Y26" s="111"/>
      <c r="Z26" s="113" t="s">
        <v>294</v>
      </c>
    </row>
    <row r="27" spans="1:28" x14ac:dyDescent="0.25">
      <c r="A27" s="111" t="s">
        <v>241</v>
      </c>
      <c r="B27" s="111" t="s">
        <v>538</v>
      </c>
      <c r="C27" s="111" t="s">
        <v>246</v>
      </c>
      <c r="D27" s="111" t="s">
        <v>247</v>
      </c>
      <c r="E27" s="111" t="s">
        <v>285</v>
      </c>
      <c r="F27" s="114" t="s">
        <v>242</v>
      </c>
      <c r="G27" s="114" t="s">
        <v>289</v>
      </c>
      <c r="H27" s="111" t="s">
        <v>239</v>
      </c>
      <c r="I27" s="114" t="s">
        <v>271</v>
      </c>
      <c r="J27" s="114" t="s">
        <v>254</v>
      </c>
      <c r="K27" s="115" t="s">
        <v>258</v>
      </c>
      <c r="L27" s="111"/>
      <c r="M27" s="115" t="s">
        <v>283</v>
      </c>
      <c r="N27" s="111"/>
      <c r="O27" s="111"/>
      <c r="P27" s="111"/>
      <c r="Q27" s="111"/>
      <c r="R27" s="111"/>
      <c r="S27" s="111"/>
      <c r="T27" s="111"/>
      <c r="U27" s="111"/>
      <c r="V27" s="111"/>
      <c r="W27" s="111"/>
      <c r="X27" s="111"/>
      <c r="Y27" s="111"/>
      <c r="Z27" s="111"/>
    </row>
    <row r="28" spans="1:28" x14ac:dyDescent="0.25">
      <c r="A28" s="111" t="s">
        <v>241</v>
      </c>
      <c r="B28" s="111" t="s">
        <v>267</v>
      </c>
      <c r="C28" s="111" t="s">
        <v>248</v>
      </c>
      <c r="D28" s="111" t="s">
        <v>249</v>
      </c>
      <c r="E28" s="111" t="s">
        <v>286</v>
      </c>
      <c r="F28" s="114" t="s">
        <v>243</v>
      </c>
      <c r="G28" s="114" t="s">
        <v>290</v>
      </c>
      <c r="H28" s="111" t="s">
        <v>239</v>
      </c>
      <c r="I28" s="114" t="s">
        <v>272</v>
      </c>
      <c r="J28" s="114" t="s">
        <v>255</v>
      </c>
      <c r="K28" s="115" t="s">
        <v>259</v>
      </c>
      <c r="L28" s="116"/>
      <c r="M28" s="115" t="s">
        <v>0</v>
      </c>
      <c r="N28" s="115"/>
      <c r="O28" s="115"/>
      <c r="P28" s="115"/>
      <c r="Q28" s="115"/>
      <c r="R28" s="115"/>
      <c r="S28" s="115"/>
      <c r="T28" s="115"/>
      <c r="U28" s="115"/>
      <c r="V28" s="115"/>
      <c r="W28" s="115"/>
      <c r="X28" s="115"/>
      <c r="Y28" s="115"/>
      <c r="Z28" s="115"/>
    </row>
    <row r="29" spans="1:28" x14ac:dyDescent="0.25">
      <c r="A29" s="111" t="s">
        <v>241</v>
      </c>
      <c r="B29" s="111" t="s">
        <v>268</v>
      </c>
      <c r="C29" s="111" t="s">
        <v>250</v>
      </c>
      <c r="D29" s="111" t="s">
        <v>251</v>
      </c>
      <c r="E29" s="111" t="s">
        <v>287</v>
      </c>
      <c r="F29" s="114" t="s">
        <v>244</v>
      </c>
      <c r="G29" s="114" t="s">
        <v>291</v>
      </c>
      <c r="H29" s="111" t="s">
        <v>239</v>
      </c>
      <c r="I29" s="114" t="s">
        <v>273</v>
      </c>
      <c r="J29" s="114" t="s">
        <v>256</v>
      </c>
      <c r="K29" s="115" t="s">
        <v>260</v>
      </c>
      <c r="L29" s="116"/>
      <c r="M29" s="111"/>
      <c r="N29" s="111"/>
      <c r="O29" s="111"/>
      <c r="P29" s="111"/>
      <c r="Q29" s="111"/>
      <c r="R29" s="111"/>
      <c r="S29" s="111"/>
      <c r="T29" s="111"/>
      <c r="U29" s="111"/>
      <c r="V29" s="111"/>
      <c r="W29" s="111"/>
      <c r="X29" s="111"/>
      <c r="Y29" s="111"/>
      <c r="Z29" s="111"/>
    </row>
    <row r="30" spans="1:28" x14ac:dyDescent="0.25">
      <c r="A30" s="111" t="s">
        <v>241</v>
      </c>
      <c r="B30" s="111" t="s">
        <v>269</v>
      </c>
      <c r="C30" s="111" t="s">
        <v>252</v>
      </c>
      <c r="D30" s="111" t="s">
        <v>253</v>
      </c>
      <c r="E30" s="111" t="s">
        <v>288</v>
      </c>
      <c r="F30" s="114" t="s">
        <v>245</v>
      </c>
      <c r="G30" s="114" t="s">
        <v>292</v>
      </c>
      <c r="H30" s="111" t="s">
        <v>239</v>
      </c>
      <c r="I30" s="114" t="s">
        <v>274</v>
      </c>
      <c r="J30" s="114" t="s">
        <v>257</v>
      </c>
      <c r="K30" s="115" t="s">
        <v>261</v>
      </c>
      <c r="L30" s="116"/>
      <c r="M30" s="111"/>
      <c r="N30" s="111"/>
      <c r="O30" s="111"/>
      <c r="P30" s="111"/>
      <c r="Q30" s="111"/>
      <c r="R30" s="111"/>
      <c r="S30" s="111"/>
      <c r="T30" s="111"/>
      <c r="U30" s="111"/>
      <c r="V30" s="111"/>
      <c r="W30" s="111"/>
      <c r="X30" s="111"/>
      <c r="Y30" s="111"/>
      <c r="Z30" s="111"/>
    </row>
    <row r="31" spans="1:28" x14ac:dyDescent="0.25">
      <c r="A31" s="111" t="s">
        <v>0</v>
      </c>
      <c r="B31" s="111" t="s">
        <v>0</v>
      </c>
      <c r="C31" s="111" t="s">
        <v>0</v>
      </c>
      <c r="D31" s="111" t="s">
        <v>0</v>
      </c>
      <c r="E31" s="111" t="s">
        <v>0</v>
      </c>
      <c r="F31" s="111" t="s">
        <v>0</v>
      </c>
      <c r="G31" s="111" t="s">
        <v>0</v>
      </c>
      <c r="H31" s="111" t="s">
        <v>0</v>
      </c>
      <c r="I31" s="111" t="s">
        <v>0</v>
      </c>
      <c r="J31" s="111" t="s">
        <v>0</v>
      </c>
      <c r="K31" s="111" t="s">
        <v>0</v>
      </c>
      <c r="L31" s="116"/>
      <c r="M31" s="111"/>
      <c r="N31" s="111"/>
      <c r="O31" s="111"/>
      <c r="P31" s="111"/>
      <c r="Q31" s="111"/>
      <c r="R31" s="111"/>
      <c r="S31" s="111"/>
      <c r="T31" s="111"/>
      <c r="U31" s="111"/>
      <c r="V31" s="111"/>
      <c r="W31" s="111"/>
      <c r="X31" s="111"/>
      <c r="Y31" s="111"/>
      <c r="Z31" s="111"/>
    </row>
    <row r="32" spans="1:28" ht="30" x14ac:dyDescent="0.25">
      <c r="A32" s="118" t="s">
        <v>366</v>
      </c>
      <c r="B32" s="118"/>
      <c r="C32" s="114" t="s">
        <v>373</v>
      </c>
      <c r="D32" s="114" t="s">
        <v>374</v>
      </c>
      <c r="E32" s="114" t="s">
        <v>375</v>
      </c>
      <c r="F32" s="114" t="s">
        <v>376</v>
      </c>
      <c r="G32" s="114" t="s">
        <v>377</v>
      </c>
      <c r="H32" s="114" t="s">
        <v>239</v>
      </c>
      <c r="I32" s="114" t="s">
        <v>378</v>
      </c>
      <c r="J32" s="114" t="s">
        <v>379</v>
      </c>
      <c r="K32" s="111"/>
      <c r="L32" s="111"/>
      <c r="M32" s="111"/>
      <c r="N32" s="111"/>
      <c r="O32" s="111"/>
      <c r="P32" s="111"/>
      <c r="Q32" s="111"/>
      <c r="R32" s="111"/>
      <c r="S32" s="111"/>
      <c r="T32" s="111"/>
      <c r="U32" s="111"/>
      <c r="V32" s="111"/>
      <c r="W32" s="111"/>
      <c r="X32" s="111"/>
      <c r="Y32" s="111"/>
      <c r="Z32" s="111"/>
    </row>
    <row r="33" spans="1:26" x14ac:dyDescent="0.25">
      <c r="A33" s="111" t="s">
        <v>0</v>
      </c>
      <c r="B33" s="111" t="s">
        <v>0</v>
      </c>
      <c r="C33" s="111" t="s">
        <v>0</v>
      </c>
      <c r="D33" s="111" t="s">
        <v>0</v>
      </c>
      <c r="E33" s="111" t="s">
        <v>0</v>
      </c>
      <c r="F33" s="111" t="s">
        <v>0</v>
      </c>
      <c r="G33" s="111" t="s">
        <v>0</v>
      </c>
      <c r="H33" s="111" t="s">
        <v>0</v>
      </c>
      <c r="I33" s="111" t="s">
        <v>0</v>
      </c>
      <c r="J33" s="111" t="s">
        <v>0</v>
      </c>
      <c r="K33" s="111" t="s">
        <v>0</v>
      </c>
      <c r="L33" s="111"/>
      <c r="M33" s="111"/>
      <c r="N33" s="111"/>
      <c r="O33" s="111"/>
      <c r="P33" s="111"/>
      <c r="Q33" s="111"/>
      <c r="R33" s="111"/>
      <c r="S33" s="111"/>
      <c r="T33" s="111"/>
      <c r="U33" s="111"/>
      <c r="V33" s="111"/>
      <c r="W33" s="111"/>
      <c r="X33" s="111"/>
      <c r="Y33" s="111"/>
      <c r="Z33" s="111"/>
    </row>
    <row r="35" spans="1:26" ht="15.75" x14ac:dyDescent="0.25">
      <c r="B35" s="57" t="str">
        <f>'2. паспорт  ТП'!B24</f>
        <v>*по данному проекту ИПР формат не заполняется</v>
      </c>
    </row>
    <row r="37" spans="1:26" x14ac:dyDescent="0.25">
      <c r="A37" s="135"/>
    </row>
    <row r="38" spans="1:26" ht="15.75" x14ac:dyDescent="0.25">
      <c r="B38" s="56" t="s">
        <v>539</v>
      </c>
      <c r="F38" s="56" t="str">
        <f>'3.1. паспорт Техсостояние ПС'!E45</f>
        <v xml:space="preserve">А.В. Прокопенко </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9"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F27" sqref="F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549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86" t="str">
        <f>'3.4. Паспорт надежность'!A4:Z4</f>
        <v>Год раскрытия информации: _2020__ год</v>
      </c>
      <c r="B5" s="286"/>
      <c r="C5" s="286"/>
      <c r="D5" s="286"/>
      <c r="E5" s="286"/>
      <c r="F5" s="286"/>
      <c r="G5" s="286"/>
      <c r="H5" s="286"/>
      <c r="I5" s="286"/>
      <c r="J5" s="286"/>
      <c r="K5" s="286"/>
      <c r="L5" s="286"/>
      <c r="M5" s="286"/>
      <c r="N5" s="286"/>
      <c r="O5" s="286"/>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90" t="s">
        <v>10</v>
      </c>
      <c r="B7" s="290"/>
      <c r="C7" s="290"/>
      <c r="D7" s="290"/>
      <c r="E7" s="290"/>
      <c r="F7" s="290"/>
      <c r="G7" s="290"/>
      <c r="H7" s="290"/>
      <c r="I7" s="290"/>
      <c r="J7" s="290"/>
      <c r="K7" s="290"/>
      <c r="L7" s="290"/>
      <c r="M7" s="290"/>
      <c r="N7" s="290"/>
      <c r="O7" s="290"/>
      <c r="P7" s="13"/>
      <c r="Q7" s="13"/>
      <c r="R7" s="13"/>
      <c r="S7" s="13"/>
      <c r="T7" s="13"/>
      <c r="U7" s="13"/>
      <c r="V7" s="13"/>
      <c r="W7" s="13"/>
      <c r="X7" s="13"/>
      <c r="Y7" s="13"/>
      <c r="Z7" s="13"/>
    </row>
    <row r="8" spans="1:28" s="12" customFormat="1" ht="18.75" x14ac:dyDescent="0.2">
      <c r="A8" s="290"/>
      <c r="B8" s="290"/>
      <c r="C8" s="290"/>
      <c r="D8" s="290"/>
      <c r="E8" s="290"/>
      <c r="F8" s="290"/>
      <c r="G8" s="290"/>
      <c r="H8" s="290"/>
      <c r="I8" s="290"/>
      <c r="J8" s="290"/>
      <c r="K8" s="290"/>
      <c r="L8" s="290"/>
      <c r="M8" s="290"/>
      <c r="N8" s="290"/>
      <c r="O8" s="290"/>
      <c r="P8" s="13"/>
      <c r="Q8" s="13"/>
      <c r="R8" s="13"/>
      <c r="S8" s="13"/>
      <c r="T8" s="13"/>
      <c r="U8" s="13"/>
      <c r="V8" s="13"/>
      <c r="W8" s="13"/>
      <c r="X8" s="13"/>
      <c r="Y8" s="13"/>
      <c r="Z8" s="13"/>
    </row>
    <row r="9" spans="1:28" s="12" customFormat="1" ht="18.75" x14ac:dyDescent="0.2">
      <c r="A9" s="325" t="str">
        <f>'3.4. Паспорт надежность'!A8:Z8</f>
        <v>Акционерное Общество "МСК Энергосеть"</v>
      </c>
      <c r="B9" s="325"/>
      <c r="C9" s="325"/>
      <c r="D9" s="325"/>
      <c r="E9" s="325"/>
      <c r="F9" s="325"/>
      <c r="G9" s="325"/>
      <c r="H9" s="325"/>
      <c r="I9" s="325"/>
      <c r="J9" s="325"/>
      <c r="K9" s="325"/>
      <c r="L9" s="325"/>
      <c r="M9" s="325"/>
      <c r="N9" s="325"/>
      <c r="O9" s="325"/>
      <c r="P9" s="13"/>
      <c r="Q9" s="13"/>
      <c r="R9" s="13"/>
      <c r="S9" s="13"/>
      <c r="T9" s="13"/>
      <c r="U9" s="13"/>
      <c r="V9" s="13"/>
      <c r="W9" s="13"/>
      <c r="X9" s="13"/>
      <c r="Y9" s="13"/>
      <c r="Z9" s="13"/>
    </row>
    <row r="10" spans="1:28" s="12" customFormat="1" ht="18.75" x14ac:dyDescent="0.2">
      <c r="A10" s="287" t="s">
        <v>9</v>
      </c>
      <c r="B10" s="287"/>
      <c r="C10" s="287"/>
      <c r="D10" s="287"/>
      <c r="E10" s="287"/>
      <c r="F10" s="287"/>
      <c r="G10" s="287"/>
      <c r="H10" s="287"/>
      <c r="I10" s="287"/>
      <c r="J10" s="287"/>
      <c r="K10" s="287"/>
      <c r="L10" s="287"/>
      <c r="M10" s="287"/>
      <c r="N10" s="287"/>
      <c r="O10" s="287"/>
      <c r="P10" s="13"/>
      <c r="Q10" s="13"/>
      <c r="R10" s="13"/>
      <c r="S10" s="13"/>
      <c r="T10" s="13"/>
      <c r="U10" s="13"/>
      <c r="V10" s="13"/>
      <c r="W10" s="13"/>
      <c r="X10" s="13"/>
      <c r="Y10" s="13"/>
      <c r="Z10" s="13"/>
    </row>
    <row r="11" spans="1:28" s="12" customFormat="1" ht="18.75" x14ac:dyDescent="0.2">
      <c r="A11" s="290"/>
      <c r="B11" s="290"/>
      <c r="C11" s="290"/>
      <c r="D11" s="290"/>
      <c r="E11" s="290"/>
      <c r="F11" s="290"/>
      <c r="G11" s="290"/>
      <c r="H11" s="290"/>
      <c r="I11" s="290"/>
      <c r="J11" s="290"/>
      <c r="K11" s="290"/>
      <c r="L11" s="290"/>
      <c r="M11" s="290"/>
      <c r="N11" s="290"/>
      <c r="O11" s="290"/>
      <c r="P11" s="13"/>
      <c r="Q11" s="13"/>
      <c r="R11" s="13"/>
      <c r="S11" s="13"/>
      <c r="T11" s="13"/>
      <c r="U11" s="13"/>
      <c r="V11" s="13"/>
      <c r="W11" s="13"/>
      <c r="X11" s="13"/>
      <c r="Y11" s="13"/>
      <c r="Z11" s="13"/>
    </row>
    <row r="12" spans="1:28" s="12" customFormat="1" ht="18.75" x14ac:dyDescent="0.2">
      <c r="A12" s="325" t="str">
        <f>'2. паспорт  ТП'!A11:S11</f>
        <v>K_2023_TV</v>
      </c>
      <c r="B12" s="325"/>
      <c r="C12" s="325"/>
      <c r="D12" s="325"/>
      <c r="E12" s="325"/>
      <c r="F12" s="325"/>
      <c r="G12" s="325"/>
      <c r="H12" s="325"/>
      <c r="I12" s="325"/>
      <c r="J12" s="325"/>
      <c r="K12" s="325"/>
      <c r="L12" s="325"/>
      <c r="M12" s="325"/>
      <c r="N12" s="325"/>
      <c r="O12" s="325"/>
      <c r="P12" s="13"/>
      <c r="Q12" s="13"/>
      <c r="R12" s="13"/>
      <c r="S12" s="13"/>
      <c r="T12" s="13"/>
      <c r="U12" s="13"/>
      <c r="V12" s="13"/>
      <c r="W12" s="13"/>
      <c r="X12" s="13"/>
      <c r="Y12" s="13"/>
      <c r="Z12" s="13"/>
    </row>
    <row r="13" spans="1:28" s="12" customFormat="1" ht="18.75" x14ac:dyDescent="0.2">
      <c r="A13" s="287" t="s">
        <v>8</v>
      </c>
      <c r="B13" s="287"/>
      <c r="C13" s="287"/>
      <c r="D13" s="287"/>
      <c r="E13" s="287"/>
      <c r="F13" s="287"/>
      <c r="G13" s="287"/>
      <c r="H13" s="287"/>
      <c r="I13" s="287"/>
      <c r="J13" s="287"/>
      <c r="K13" s="287"/>
      <c r="L13" s="287"/>
      <c r="M13" s="287"/>
      <c r="N13" s="287"/>
      <c r="O13" s="287"/>
      <c r="P13" s="13"/>
      <c r="Q13" s="13"/>
      <c r="R13" s="13"/>
      <c r="S13" s="13"/>
      <c r="T13" s="13"/>
      <c r="U13" s="13"/>
      <c r="V13" s="13"/>
      <c r="W13" s="13"/>
      <c r="X13" s="13"/>
      <c r="Y13" s="13"/>
      <c r="Z13" s="13"/>
    </row>
    <row r="14" spans="1:28" s="9" customFormat="1" ht="15.75" customHeight="1" x14ac:dyDescent="0.2">
      <c r="A14" s="334"/>
      <c r="B14" s="334"/>
      <c r="C14" s="334"/>
      <c r="D14" s="334"/>
      <c r="E14" s="334"/>
      <c r="F14" s="334"/>
      <c r="G14" s="334"/>
      <c r="H14" s="334"/>
      <c r="I14" s="334"/>
      <c r="J14" s="334"/>
      <c r="K14" s="334"/>
      <c r="L14" s="334"/>
      <c r="M14" s="334"/>
      <c r="N14" s="334"/>
      <c r="O14" s="334"/>
      <c r="P14" s="10"/>
      <c r="Q14" s="10"/>
      <c r="R14" s="10"/>
      <c r="S14" s="10"/>
      <c r="T14" s="10"/>
      <c r="U14" s="10"/>
      <c r="V14" s="10"/>
      <c r="W14" s="10"/>
      <c r="X14" s="10"/>
      <c r="Y14" s="10"/>
      <c r="Z14" s="10"/>
    </row>
    <row r="15" spans="1:28" s="3" customFormat="1" ht="12" x14ac:dyDescent="0.2">
      <c r="A15" s="325" t="str">
        <f>'3.4. Паспорт надежность'!A14:Z14</f>
        <v xml:space="preserve">Тепловизор FLUK TIS75 - 3 шт. </v>
      </c>
      <c r="B15" s="325"/>
      <c r="C15" s="325"/>
      <c r="D15" s="325"/>
      <c r="E15" s="325"/>
      <c r="F15" s="325"/>
      <c r="G15" s="325"/>
      <c r="H15" s="325"/>
      <c r="I15" s="325"/>
      <c r="J15" s="325"/>
      <c r="K15" s="325"/>
      <c r="L15" s="325"/>
      <c r="M15" s="325"/>
      <c r="N15" s="325"/>
      <c r="O15" s="325"/>
      <c r="P15" s="8"/>
      <c r="Q15" s="8"/>
      <c r="R15" s="8"/>
      <c r="S15" s="8"/>
      <c r="T15" s="8"/>
      <c r="U15" s="8"/>
      <c r="V15" s="8"/>
      <c r="W15" s="8"/>
      <c r="X15" s="8"/>
      <c r="Y15" s="8"/>
      <c r="Z15" s="8"/>
    </row>
    <row r="16" spans="1:28" s="3" customFormat="1" ht="15" customHeight="1" x14ac:dyDescent="0.2">
      <c r="A16" s="287" t="s">
        <v>7</v>
      </c>
      <c r="B16" s="287"/>
      <c r="C16" s="287"/>
      <c r="D16" s="287"/>
      <c r="E16" s="287"/>
      <c r="F16" s="287"/>
      <c r="G16" s="287"/>
      <c r="H16" s="287"/>
      <c r="I16" s="287"/>
      <c r="J16" s="287"/>
      <c r="K16" s="287"/>
      <c r="L16" s="287"/>
      <c r="M16" s="287"/>
      <c r="N16" s="287"/>
      <c r="O16" s="287"/>
      <c r="P16" s="6"/>
      <c r="Q16" s="6"/>
      <c r="R16" s="6"/>
      <c r="S16" s="6"/>
      <c r="T16" s="6"/>
      <c r="U16" s="6"/>
      <c r="V16" s="6"/>
      <c r="W16" s="6"/>
      <c r="X16" s="6"/>
      <c r="Y16" s="6"/>
      <c r="Z16" s="6"/>
    </row>
    <row r="17" spans="1:26" s="3" customFormat="1" ht="15" customHeight="1" x14ac:dyDescent="0.2">
      <c r="A17" s="339"/>
      <c r="B17" s="339"/>
      <c r="C17" s="339"/>
      <c r="D17" s="339"/>
      <c r="E17" s="339"/>
      <c r="F17" s="339"/>
      <c r="G17" s="339"/>
      <c r="H17" s="339"/>
      <c r="I17" s="339"/>
      <c r="J17" s="339"/>
      <c r="K17" s="339"/>
      <c r="L17" s="339"/>
      <c r="M17" s="339"/>
      <c r="N17" s="339"/>
      <c r="O17" s="339"/>
      <c r="P17" s="4"/>
      <c r="Q17" s="4"/>
      <c r="R17" s="4"/>
      <c r="S17" s="4"/>
      <c r="T17" s="4"/>
      <c r="U17" s="4"/>
      <c r="V17" s="4"/>
      <c r="W17" s="4"/>
    </row>
    <row r="18" spans="1:26" s="3" customFormat="1" ht="91.5" customHeight="1" x14ac:dyDescent="0.2">
      <c r="A18" s="335" t="s">
        <v>548</v>
      </c>
      <c r="B18" s="335"/>
      <c r="C18" s="335"/>
      <c r="D18" s="335"/>
      <c r="E18" s="335"/>
      <c r="F18" s="335"/>
      <c r="G18" s="335"/>
      <c r="H18" s="335"/>
      <c r="I18" s="335"/>
      <c r="J18" s="335"/>
      <c r="K18" s="335"/>
      <c r="L18" s="335"/>
      <c r="M18" s="335"/>
      <c r="N18" s="335"/>
      <c r="O18" s="335"/>
      <c r="P18" s="7"/>
      <c r="Q18" s="7"/>
      <c r="R18" s="7"/>
      <c r="S18" s="7"/>
      <c r="T18" s="7"/>
      <c r="U18" s="7"/>
      <c r="V18" s="7"/>
      <c r="W18" s="7"/>
      <c r="X18" s="7"/>
      <c r="Y18" s="7"/>
      <c r="Z18" s="7"/>
    </row>
    <row r="19" spans="1:26" s="3" customFormat="1" ht="78" customHeight="1" x14ac:dyDescent="0.2">
      <c r="A19" s="295" t="s">
        <v>6</v>
      </c>
      <c r="B19" s="295" t="s">
        <v>88</v>
      </c>
      <c r="C19" s="295" t="s">
        <v>87</v>
      </c>
      <c r="D19" s="295" t="s">
        <v>76</v>
      </c>
      <c r="E19" s="336" t="s">
        <v>86</v>
      </c>
      <c r="F19" s="337"/>
      <c r="G19" s="337"/>
      <c r="H19" s="337"/>
      <c r="I19" s="338"/>
      <c r="J19" s="295" t="s">
        <v>85</v>
      </c>
      <c r="K19" s="295"/>
      <c r="L19" s="295"/>
      <c r="M19" s="295"/>
      <c r="N19" s="295"/>
      <c r="O19" s="295"/>
      <c r="P19" s="4"/>
      <c r="Q19" s="4"/>
      <c r="R19" s="4"/>
      <c r="S19" s="4"/>
      <c r="T19" s="4"/>
      <c r="U19" s="4"/>
      <c r="V19" s="4"/>
      <c r="W19" s="4"/>
    </row>
    <row r="20" spans="1:26" s="3" customFormat="1" ht="51" customHeight="1" x14ac:dyDescent="0.2">
      <c r="A20" s="295"/>
      <c r="B20" s="295"/>
      <c r="C20" s="295"/>
      <c r="D20" s="295"/>
      <c r="E20" s="46" t="s">
        <v>84</v>
      </c>
      <c r="F20" s="46" t="s">
        <v>83</v>
      </c>
      <c r="G20" s="46" t="s">
        <v>82</v>
      </c>
      <c r="H20" s="46" t="s">
        <v>81</v>
      </c>
      <c r="I20" s="46" t="s">
        <v>80</v>
      </c>
      <c r="J20" s="46" t="s">
        <v>79</v>
      </c>
      <c r="K20" s="46" t="s">
        <v>5</v>
      </c>
      <c r="L20" s="54" t="s">
        <v>4</v>
      </c>
      <c r="M20" s="53" t="s">
        <v>235</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t="str">
        <f>'2. паспорт  ТП'!B24</f>
        <v>*по данному проекту ИПР формат не заполняется</v>
      </c>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ht="15.75" x14ac:dyDescent="0.25">
      <c r="A26" s="27"/>
      <c r="B26" s="56" t="s">
        <v>539</v>
      </c>
      <c r="C26"/>
      <c r="D26"/>
      <c r="E26"/>
      <c r="F26" s="56" t="str">
        <f>'3.2 паспорт Техсостояние ЛЭП'!F33</f>
        <v xml:space="preserve">А.В. Прокопенко </v>
      </c>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85" zoomScaleSheetLayoutView="85" workbookViewId="0">
      <selection activeCell="AP92" sqref="AP92"/>
    </sheetView>
  </sheetViews>
  <sheetFormatPr defaultColWidth="9.140625" defaultRowHeight="15" x14ac:dyDescent="0.25"/>
  <cols>
    <col min="1" max="3" width="9.140625" style="137"/>
    <col min="4" max="4" width="18.5703125" style="137" customWidth="1"/>
    <col min="5" max="12" width="9.140625" style="137" hidden="1" customWidth="1"/>
    <col min="13" max="13" width="4.7109375" style="137" hidden="1" customWidth="1"/>
    <col min="14" max="17" width="9.140625" style="137" hidden="1" customWidth="1"/>
    <col min="18" max="18" width="4.7109375" style="137" hidden="1" customWidth="1"/>
    <col min="19" max="36" width="9.140625" style="137" hidden="1" customWidth="1"/>
    <col min="37" max="37" width="9.140625" style="137"/>
    <col min="38" max="38" width="7.7109375" style="137" customWidth="1"/>
    <col min="39" max="39" width="3.140625" style="137" customWidth="1"/>
    <col min="40" max="40" width="13.5703125" style="137" customWidth="1"/>
    <col min="41" max="41" width="16.5703125" style="137" customWidth="1"/>
    <col min="42" max="42" width="15.7109375" style="137" customWidth="1"/>
    <col min="43" max="43" width="9.5703125" style="137" customWidth="1"/>
    <col min="44" max="44" width="8.5703125" style="137" customWidth="1"/>
    <col min="45" max="16384" width="9.140625" style="137"/>
  </cols>
  <sheetData>
    <row r="1" spans="1:44" s="12" customFormat="1" ht="18.75" customHeight="1" x14ac:dyDescent="0.2">
      <c r="A1" s="18"/>
      <c r="I1" s="16"/>
      <c r="J1" s="16"/>
      <c r="K1" s="43" t="s">
        <v>69</v>
      </c>
      <c r="AR1" s="43" t="s">
        <v>558</v>
      </c>
    </row>
    <row r="2" spans="1:44" s="12" customFormat="1" ht="18.75" customHeight="1" x14ac:dyDescent="0.3">
      <c r="A2" s="18"/>
      <c r="I2" s="16"/>
      <c r="J2" s="16"/>
      <c r="K2" s="15" t="s">
        <v>11</v>
      </c>
      <c r="AR2" s="15" t="s">
        <v>11</v>
      </c>
    </row>
    <row r="3" spans="1:44" s="12" customFormat="1" ht="18.75" x14ac:dyDescent="0.3">
      <c r="A3" s="17"/>
      <c r="I3" s="16"/>
      <c r="J3" s="16"/>
      <c r="K3" s="15" t="s">
        <v>68</v>
      </c>
      <c r="AR3" s="15" t="s">
        <v>563</v>
      </c>
    </row>
    <row r="4" spans="1:44" s="12" customFormat="1" ht="18.75" x14ac:dyDescent="0.3">
      <c r="A4" s="17"/>
      <c r="I4" s="16"/>
      <c r="J4" s="16"/>
      <c r="K4" s="15"/>
    </row>
    <row r="5" spans="1:44" s="12" customFormat="1" ht="18.75" customHeight="1" x14ac:dyDescent="0.2">
      <c r="A5" s="286" t="str">
        <f>'4. паспортбюджет'!A5:O5</f>
        <v>Год раскрытия информации: _2020__ год</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P5" s="286"/>
      <c r="AQ5" s="286"/>
      <c r="AR5" s="286"/>
    </row>
    <row r="6" spans="1:44" s="12" customFormat="1" ht="18.75" x14ac:dyDescent="0.3">
      <c r="A6" s="17"/>
      <c r="I6" s="16"/>
      <c r="J6" s="16"/>
      <c r="K6" s="15"/>
    </row>
    <row r="7" spans="1:44" s="12" customFormat="1" ht="18.75" x14ac:dyDescent="0.2">
      <c r="A7" s="290" t="s">
        <v>10</v>
      </c>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0"/>
      <c r="AN7" s="290"/>
      <c r="AO7" s="290"/>
      <c r="AP7" s="290"/>
      <c r="AQ7" s="290"/>
      <c r="AR7" s="29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25" t="str">
        <f>'4. паспортбюджет'!A9:O9</f>
        <v>Акционерное Общество "МСК Энергосеть"</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row>
    <row r="10" spans="1:44" s="12" customFormat="1" ht="18.75" customHeight="1" x14ac:dyDescent="0.2">
      <c r="A10" s="287" t="s">
        <v>9</v>
      </c>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7"/>
      <c r="AN10" s="287"/>
      <c r="AO10" s="287"/>
      <c r="AP10" s="287"/>
      <c r="AQ10" s="287"/>
      <c r="AR10" s="28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25" t="str">
        <f>'2. паспорт  ТП'!A11:S11</f>
        <v>K_2023_TV</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row>
    <row r="13" spans="1:44" s="12" customFormat="1" ht="18.75" customHeight="1" x14ac:dyDescent="0.2">
      <c r="A13" s="287" t="s">
        <v>8</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c r="AP13" s="287"/>
      <c r="AQ13" s="287"/>
      <c r="AR13" s="28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25" t="str">
        <f>'4. паспортбюджет'!A15:O15</f>
        <v xml:space="preserve">Тепловизор FLUK TIS75 - 3 шт. </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row>
    <row r="16" spans="1:44" s="3" customFormat="1" ht="15" customHeight="1" x14ac:dyDescent="0.2">
      <c r="A16" s="287" t="s">
        <v>7</v>
      </c>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287"/>
      <c r="AC16" s="287"/>
      <c r="AD16" s="287"/>
      <c r="AE16" s="287"/>
      <c r="AF16" s="287"/>
      <c r="AG16" s="287"/>
      <c r="AH16" s="287"/>
      <c r="AI16" s="287"/>
      <c r="AJ16" s="287"/>
      <c r="AK16" s="287"/>
      <c r="AL16" s="287"/>
      <c r="AM16" s="287"/>
      <c r="AN16" s="287"/>
      <c r="AO16" s="287"/>
      <c r="AP16" s="287"/>
      <c r="AQ16" s="287"/>
      <c r="AR16" s="28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9" t="s">
        <v>550</v>
      </c>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row>
    <row r="19" spans="1:45" ht="18.75" x14ac:dyDescent="0.25">
      <c r="AO19" s="167"/>
      <c r="AP19" s="167"/>
      <c r="AQ19" s="167"/>
      <c r="AR19" s="43"/>
    </row>
    <row r="20" spans="1:45" ht="14.25" customHeight="1" thickBot="1" x14ac:dyDescent="0.3">
      <c r="A20" s="405" t="s">
        <v>362</v>
      </c>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405"/>
      <c r="AB20" s="405"/>
      <c r="AC20" s="405"/>
      <c r="AD20" s="405"/>
      <c r="AE20" s="405"/>
      <c r="AF20" s="405"/>
      <c r="AG20" s="405"/>
      <c r="AH20" s="405"/>
      <c r="AI20" s="405"/>
      <c r="AJ20" s="405"/>
      <c r="AK20" s="405" t="s">
        <v>1</v>
      </c>
      <c r="AL20" s="405"/>
      <c r="AM20" s="138"/>
      <c r="AN20" s="138"/>
      <c r="AO20" s="166"/>
      <c r="AP20" s="166"/>
      <c r="AQ20" s="166"/>
      <c r="AR20" s="166"/>
      <c r="AS20" s="144"/>
    </row>
    <row r="21" spans="1:45" ht="12.75" customHeight="1" x14ac:dyDescent="0.25">
      <c r="A21" s="385" t="s">
        <v>361</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4"/>
      <c r="AL21" s="384"/>
      <c r="AM21" s="139"/>
      <c r="AN21" s="406" t="s">
        <v>360</v>
      </c>
      <c r="AO21" s="406"/>
      <c r="AP21" s="406"/>
      <c r="AQ21" s="404"/>
      <c r="AR21" s="404"/>
      <c r="AS21" s="144"/>
    </row>
    <row r="22" spans="1:45" ht="17.25" customHeight="1" x14ac:dyDescent="0.25">
      <c r="A22" s="351" t="s">
        <v>359</v>
      </c>
      <c r="B22" s="352"/>
      <c r="C22" s="352"/>
      <c r="D22" s="352"/>
      <c r="E22" s="352"/>
      <c r="F22" s="352"/>
      <c r="G22" s="352"/>
      <c r="H22" s="352"/>
      <c r="I22" s="352"/>
      <c r="J22" s="352"/>
      <c r="K22" s="352"/>
      <c r="L22" s="352"/>
      <c r="M22" s="352"/>
      <c r="N22" s="352"/>
      <c r="O22" s="352"/>
      <c r="P22" s="352"/>
      <c r="Q22" s="352"/>
      <c r="R22" s="352"/>
      <c r="S22" s="352"/>
      <c r="T22" s="352"/>
      <c r="U22" s="352"/>
      <c r="V22" s="352"/>
      <c r="W22" s="352"/>
      <c r="X22" s="352"/>
      <c r="Y22" s="352"/>
      <c r="Z22" s="352"/>
      <c r="AA22" s="352"/>
      <c r="AB22" s="352"/>
      <c r="AC22" s="352"/>
      <c r="AD22" s="352"/>
      <c r="AE22" s="352"/>
      <c r="AF22" s="352"/>
      <c r="AG22" s="352"/>
      <c r="AH22" s="352"/>
      <c r="AI22" s="352"/>
      <c r="AJ22" s="352"/>
      <c r="AK22" s="353"/>
      <c r="AL22" s="353"/>
      <c r="AM22" s="139"/>
      <c r="AN22" s="395" t="s">
        <v>358</v>
      </c>
      <c r="AO22" s="396"/>
      <c r="AP22" s="397"/>
      <c r="AQ22" s="387"/>
      <c r="AR22" s="388"/>
      <c r="AS22" s="144"/>
    </row>
    <row r="23" spans="1:45" ht="17.25" customHeight="1" x14ac:dyDescent="0.25">
      <c r="A23" s="351" t="s">
        <v>357</v>
      </c>
      <c r="B23" s="352"/>
      <c r="C23" s="352"/>
      <c r="D23" s="352"/>
      <c r="E23" s="352"/>
      <c r="F23" s="352"/>
      <c r="G23" s="352"/>
      <c r="H23" s="352"/>
      <c r="I23" s="352"/>
      <c r="J23" s="352"/>
      <c r="K23" s="352"/>
      <c r="L23" s="352"/>
      <c r="M23" s="352"/>
      <c r="N23" s="352"/>
      <c r="O23" s="352"/>
      <c r="P23" s="352"/>
      <c r="Q23" s="352"/>
      <c r="R23" s="352"/>
      <c r="S23" s="352"/>
      <c r="T23" s="352"/>
      <c r="U23" s="352"/>
      <c r="V23" s="352"/>
      <c r="W23" s="352"/>
      <c r="X23" s="352"/>
      <c r="Y23" s="352"/>
      <c r="Z23" s="352"/>
      <c r="AA23" s="352"/>
      <c r="AB23" s="352"/>
      <c r="AC23" s="352"/>
      <c r="AD23" s="352"/>
      <c r="AE23" s="352"/>
      <c r="AF23" s="352"/>
      <c r="AG23" s="352"/>
      <c r="AH23" s="352"/>
      <c r="AI23" s="352"/>
      <c r="AJ23" s="352"/>
      <c r="AK23" s="353"/>
      <c r="AL23" s="353"/>
      <c r="AM23" s="139"/>
      <c r="AN23" s="395" t="s">
        <v>356</v>
      </c>
      <c r="AO23" s="396"/>
      <c r="AP23" s="397"/>
      <c r="AQ23" s="387"/>
      <c r="AR23" s="388"/>
      <c r="AS23" s="144"/>
    </row>
    <row r="24" spans="1:45" ht="27.75" customHeight="1" thickBot="1" x14ac:dyDescent="0.3">
      <c r="A24" s="398" t="s">
        <v>355</v>
      </c>
      <c r="B24" s="399"/>
      <c r="C24" s="399"/>
      <c r="D24" s="399"/>
      <c r="E24" s="399"/>
      <c r="F24" s="399"/>
      <c r="G24" s="399"/>
      <c r="H24" s="399"/>
      <c r="I24" s="399"/>
      <c r="J24" s="399"/>
      <c r="K24" s="399"/>
      <c r="L24" s="399"/>
      <c r="M24" s="399"/>
      <c r="N24" s="399"/>
      <c r="O24" s="399"/>
      <c r="P24" s="399"/>
      <c r="Q24" s="399"/>
      <c r="R24" s="399"/>
      <c r="S24" s="399"/>
      <c r="T24" s="399"/>
      <c r="U24" s="399"/>
      <c r="V24" s="399"/>
      <c r="W24" s="399"/>
      <c r="X24" s="399"/>
      <c r="Y24" s="399"/>
      <c r="Z24" s="399"/>
      <c r="AA24" s="399"/>
      <c r="AB24" s="399"/>
      <c r="AC24" s="399"/>
      <c r="AD24" s="399"/>
      <c r="AE24" s="399"/>
      <c r="AF24" s="399"/>
      <c r="AG24" s="399"/>
      <c r="AH24" s="399"/>
      <c r="AI24" s="399"/>
      <c r="AJ24" s="400"/>
      <c r="AK24" s="371"/>
      <c r="AL24" s="371"/>
      <c r="AM24" s="139"/>
      <c r="AN24" s="401" t="s">
        <v>354</v>
      </c>
      <c r="AO24" s="402"/>
      <c r="AP24" s="403"/>
      <c r="AQ24" s="387"/>
      <c r="AR24" s="388"/>
      <c r="AS24" s="144"/>
    </row>
    <row r="25" spans="1:45" ht="17.25" customHeight="1" x14ac:dyDescent="0.25">
      <c r="A25" s="389" t="s">
        <v>353</v>
      </c>
      <c r="B25" s="390"/>
      <c r="C25" s="390"/>
      <c r="D25" s="390"/>
      <c r="E25" s="390"/>
      <c r="F25" s="390"/>
      <c r="G25" s="390"/>
      <c r="H25" s="390"/>
      <c r="I25" s="390"/>
      <c r="J25" s="390"/>
      <c r="K25" s="390"/>
      <c r="L25" s="390"/>
      <c r="M25" s="390"/>
      <c r="N25" s="390"/>
      <c r="O25" s="390"/>
      <c r="P25" s="390"/>
      <c r="Q25" s="390"/>
      <c r="R25" s="390"/>
      <c r="S25" s="390"/>
      <c r="T25" s="390"/>
      <c r="U25" s="390"/>
      <c r="V25" s="390"/>
      <c r="W25" s="390"/>
      <c r="X25" s="390"/>
      <c r="Y25" s="390"/>
      <c r="Z25" s="390"/>
      <c r="AA25" s="390"/>
      <c r="AB25" s="390"/>
      <c r="AC25" s="390"/>
      <c r="AD25" s="390"/>
      <c r="AE25" s="390"/>
      <c r="AF25" s="390"/>
      <c r="AG25" s="390"/>
      <c r="AH25" s="390"/>
      <c r="AI25" s="390"/>
      <c r="AJ25" s="391"/>
      <c r="AK25" s="384"/>
      <c r="AL25" s="384"/>
      <c r="AM25" s="139"/>
      <c r="AN25" s="392"/>
      <c r="AO25" s="393"/>
      <c r="AP25" s="393"/>
      <c r="AQ25" s="387"/>
      <c r="AR25" s="394"/>
      <c r="AS25" s="144"/>
    </row>
    <row r="26" spans="1:45" ht="17.25" customHeight="1" x14ac:dyDescent="0.25">
      <c r="A26" s="351" t="s">
        <v>352</v>
      </c>
      <c r="B26" s="352"/>
      <c r="C26" s="352"/>
      <c r="D26" s="352"/>
      <c r="E26" s="352"/>
      <c r="F26" s="352"/>
      <c r="G26" s="352"/>
      <c r="H26" s="352"/>
      <c r="I26" s="352"/>
      <c r="J26" s="352"/>
      <c r="K26" s="352"/>
      <c r="L26" s="352"/>
      <c r="M26" s="352"/>
      <c r="N26" s="352"/>
      <c r="O26" s="352"/>
      <c r="P26" s="352"/>
      <c r="Q26" s="352"/>
      <c r="R26" s="352"/>
      <c r="S26" s="352"/>
      <c r="T26" s="352"/>
      <c r="U26" s="352"/>
      <c r="V26" s="352"/>
      <c r="W26" s="352"/>
      <c r="X26" s="352"/>
      <c r="Y26" s="352"/>
      <c r="Z26" s="352"/>
      <c r="AA26" s="352"/>
      <c r="AB26" s="352"/>
      <c r="AC26" s="352"/>
      <c r="AD26" s="352"/>
      <c r="AE26" s="352"/>
      <c r="AF26" s="352"/>
      <c r="AG26" s="352"/>
      <c r="AH26" s="352"/>
      <c r="AI26" s="352"/>
      <c r="AJ26" s="352"/>
      <c r="AK26" s="353"/>
      <c r="AL26" s="353"/>
      <c r="AM26" s="139"/>
      <c r="AS26" s="144"/>
    </row>
    <row r="27" spans="1:45" ht="17.25" customHeight="1" x14ac:dyDescent="0.25">
      <c r="A27" s="351" t="s">
        <v>351</v>
      </c>
      <c r="B27" s="352"/>
      <c r="C27" s="352"/>
      <c r="D27" s="352"/>
      <c r="E27" s="352"/>
      <c r="F27" s="352"/>
      <c r="G27" s="352"/>
      <c r="H27" s="352"/>
      <c r="I27" s="352"/>
      <c r="J27" s="352"/>
      <c r="K27" s="352"/>
      <c r="L27" s="352"/>
      <c r="M27" s="352"/>
      <c r="N27" s="352"/>
      <c r="O27" s="352"/>
      <c r="P27" s="352"/>
      <c r="Q27" s="352"/>
      <c r="R27" s="352"/>
      <c r="S27" s="352"/>
      <c r="T27" s="352"/>
      <c r="U27" s="352"/>
      <c r="V27" s="352"/>
      <c r="W27" s="352"/>
      <c r="X27" s="352"/>
      <c r="Y27" s="352"/>
      <c r="Z27" s="352"/>
      <c r="AA27" s="352"/>
      <c r="AB27" s="352"/>
      <c r="AC27" s="352"/>
      <c r="AD27" s="352"/>
      <c r="AE27" s="352"/>
      <c r="AF27" s="352"/>
      <c r="AG27" s="352"/>
      <c r="AH27" s="352"/>
      <c r="AI27" s="352"/>
      <c r="AJ27" s="352"/>
      <c r="AK27" s="353"/>
      <c r="AL27" s="353"/>
      <c r="AM27" s="139"/>
      <c r="AN27" s="139"/>
      <c r="AO27" s="165"/>
      <c r="AP27" s="165"/>
      <c r="AQ27" s="165"/>
      <c r="AR27" s="165"/>
      <c r="AS27" s="144"/>
    </row>
    <row r="28" spans="1:45" ht="17.25" customHeight="1" x14ac:dyDescent="0.25">
      <c r="A28" s="351" t="s">
        <v>326</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2"/>
      <c r="AK28" s="353"/>
      <c r="AL28" s="353"/>
      <c r="AM28" s="139"/>
      <c r="AN28" s="139"/>
      <c r="AO28" s="139"/>
      <c r="AP28" s="139"/>
      <c r="AQ28" s="139"/>
      <c r="AR28" s="139"/>
      <c r="AS28" s="144"/>
    </row>
    <row r="29" spans="1:45" ht="17.25" customHeight="1" x14ac:dyDescent="0.25">
      <c r="A29" s="351" t="s">
        <v>350</v>
      </c>
      <c r="B29" s="352"/>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2"/>
      <c r="AH29" s="352"/>
      <c r="AI29" s="352"/>
      <c r="AJ29" s="352"/>
      <c r="AK29" s="377"/>
      <c r="AL29" s="377"/>
      <c r="AM29" s="139"/>
      <c r="AN29" s="139"/>
      <c r="AO29" s="139"/>
      <c r="AP29" s="139"/>
      <c r="AQ29" s="139"/>
      <c r="AR29" s="139"/>
      <c r="AS29" s="144"/>
    </row>
    <row r="30" spans="1:45" ht="17.25" customHeight="1" x14ac:dyDescent="0.25">
      <c r="A30" s="351" t="s">
        <v>349</v>
      </c>
      <c r="B30" s="352"/>
      <c r="C30" s="352"/>
      <c r="D30" s="352"/>
      <c r="E30" s="352"/>
      <c r="F30" s="352"/>
      <c r="G30" s="352"/>
      <c r="H30" s="352"/>
      <c r="I30" s="352"/>
      <c r="J30" s="352"/>
      <c r="K30" s="352"/>
      <c r="L30" s="352"/>
      <c r="M30" s="352"/>
      <c r="N30" s="352"/>
      <c r="O30" s="352"/>
      <c r="P30" s="352"/>
      <c r="Q30" s="352"/>
      <c r="R30" s="352"/>
      <c r="S30" s="352"/>
      <c r="T30" s="352"/>
      <c r="U30" s="352"/>
      <c r="V30" s="352"/>
      <c r="W30" s="352"/>
      <c r="X30" s="352"/>
      <c r="Y30" s="352"/>
      <c r="Z30" s="352"/>
      <c r="AA30" s="352"/>
      <c r="AB30" s="352"/>
      <c r="AC30" s="352"/>
      <c r="AD30" s="352"/>
      <c r="AE30" s="352"/>
      <c r="AF30" s="352"/>
      <c r="AG30" s="352"/>
      <c r="AH30" s="352"/>
      <c r="AI30" s="352"/>
      <c r="AJ30" s="352"/>
      <c r="AK30" s="353"/>
      <c r="AL30" s="353"/>
      <c r="AM30" s="139"/>
      <c r="AN30" s="139"/>
      <c r="AO30" s="139"/>
      <c r="AP30" s="139"/>
      <c r="AQ30" s="139"/>
      <c r="AR30" s="139"/>
      <c r="AS30" s="144"/>
    </row>
    <row r="31" spans="1:45" ht="17.25" customHeight="1" x14ac:dyDescent="0.25">
      <c r="A31" s="351"/>
      <c r="B31" s="352"/>
      <c r="C31" s="352"/>
      <c r="D31" s="352"/>
      <c r="E31" s="352"/>
      <c r="F31" s="352"/>
      <c r="G31" s="352"/>
      <c r="H31" s="352"/>
      <c r="I31" s="352"/>
      <c r="J31" s="352"/>
      <c r="K31" s="352"/>
      <c r="L31" s="352"/>
      <c r="M31" s="352"/>
      <c r="N31" s="352"/>
      <c r="O31" s="352"/>
      <c r="P31" s="352"/>
      <c r="Q31" s="352"/>
      <c r="R31" s="352"/>
      <c r="S31" s="352"/>
      <c r="T31" s="352"/>
      <c r="U31" s="352"/>
      <c r="V31" s="352"/>
      <c r="W31" s="352"/>
      <c r="X31" s="352"/>
      <c r="Y31" s="352"/>
      <c r="Z31" s="352"/>
      <c r="AA31" s="352"/>
      <c r="AB31" s="352"/>
      <c r="AC31" s="352"/>
      <c r="AD31" s="352"/>
      <c r="AE31" s="352"/>
      <c r="AF31" s="352"/>
      <c r="AG31" s="352"/>
      <c r="AH31" s="352"/>
      <c r="AI31" s="352"/>
      <c r="AJ31" s="352"/>
      <c r="AK31" s="353"/>
      <c r="AL31" s="353"/>
      <c r="AM31" s="139"/>
      <c r="AN31" s="139"/>
      <c r="AO31" s="139"/>
      <c r="AP31" s="139"/>
      <c r="AQ31" s="139"/>
      <c r="AR31" s="139"/>
      <c r="AS31" s="144"/>
    </row>
    <row r="32" spans="1:45" ht="17.25" customHeight="1" thickBot="1" x14ac:dyDescent="0.3">
      <c r="A32" s="369" t="s">
        <v>314</v>
      </c>
      <c r="B32" s="370"/>
      <c r="C32" s="370"/>
      <c r="D32" s="370"/>
      <c r="E32" s="370"/>
      <c r="F32" s="370"/>
      <c r="G32" s="370"/>
      <c r="H32" s="370"/>
      <c r="I32" s="370"/>
      <c r="J32" s="370"/>
      <c r="K32" s="370"/>
      <c r="L32" s="370"/>
      <c r="M32" s="370"/>
      <c r="N32" s="370"/>
      <c r="O32" s="370"/>
      <c r="P32" s="370"/>
      <c r="Q32" s="370"/>
      <c r="R32" s="370"/>
      <c r="S32" s="370"/>
      <c r="T32" s="370"/>
      <c r="U32" s="370"/>
      <c r="V32" s="370"/>
      <c r="W32" s="370"/>
      <c r="X32" s="370"/>
      <c r="Y32" s="370"/>
      <c r="Z32" s="370"/>
      <c r="AA32" s="370"/>
      <c r="AB32" s="370"/>
      <c r="AC32" s="370"/>
      <c r="AD32" s="370"/>
      <c r="AE32" s="370"/>
      <c r="AF32" s="370"/>
      <c r="AG32" s="370"/>
      <c r="AH32" s="370"/>
      <c r="AI32" s="370"/>
      <c r="AJ32" s="370"/>
      <c r="AK32" s="371"/>
      <c r="AL32" s="371"/>
      <c r="AM32" s="139"/>
      <c r="AN32" s="139"/>
      <c r="AO32" s="139"/>
      <c r="AP32" s="139"/>
      <c r="AQ32" s="139"/>
      <c r="AR32" s="139"/>
      <c r="AS32" s="144"/>
    </row>
    <row r="33" spans="1:45" ht="17.25" customHeight="1" x14ac:dyDescent="0.25">
      <c r="A33" s="385"/>
      <c r="B33" s="386"/>
      <c r="C33" s="386"/>
      <c r="D33" s="386"/>
      <c r="E33" s="386"/>
      <c r="F33" s="386"/>
      <c r="G33" s="386"/>
      <c r="H33" s="386"/>
      <c r="I33" s="386"/>
      <c r="J33" s="386"/>
      <c r="K33" s="386"/>
      <c r="L33" s="386"/>
      <c r="M33" s="386"/>
      <c r="N33" s="386"/>
      <c r="O33" s="386"/>
      <c r="P33" s="386"/>
      <c r="Q33" s="386"/>
      <c r="R33" s="386"/>
      <c r="S33" s="386"/>
      <c r="T33" s="386"/>
      <c r="U33" s="386"/>
      <c r="V33" s="386"/>
      <c r="W33" s="386"/>
      <c r="X33" s="386"/>
      <c r="Y33" s="386"/>
      <c r="Z33" s="386"/>
      <c r="AA33" s="386"/>
      <c r="AB33" s="386"/>
      <c r="AC33" s="386"/>
      <c r="AD33" s="386"/>
      <c r="AE33" s="386"/>
      <c r="AF33" s="386"/>
      <c r="AG33" s="386"/>
      <c r="AH33" s="386"/>
      <c r="AI33" s="386"/>
      <c r="AJ33" s="386"/>
      <c r="AK33" s="384"/>
      <c r="AL33" s="384"/>
      <c r="AM33" s="139"/>
      <c r="AN33" s="139"/>
      <c r="AO33" s="139"/>
      <c r="AP33" s="139"/>
      <c r="AQ33" s="139"/>
      <c r="AR33" s="139"/>
      <c r="AS33" s="144"/>
    </row>
    <row r="34" spans="1:45" ht="17.25" customHeight="1" x14ac:dyDescent="0.25">
      <c r="A34" s="351" t="s">
        <v>348</v>
      </c>
      <c r="B34" s="352"/>
      <c r="C34" s="352"/>
      <c r="D34" s="352"/>
      <c r="E34" s="352"/>
      <c r="F34" s="352"/>
      <c r="G34" s="352"/>
      <c r="H34" s="352"/>
      <c r="I34" s="352"/>
      <c r="J34" s="352"/>
      <c r="K34" s="352"/>
      <c r="L34" s="352"/>
      <c r="M34" s="352"/>
      <c r="N34" s="352"/>
      <c r="O34" s="352"/>
      <c r="P34" s="352"/>
      <c r="Q34" s="352"/>
      <c r="R34" s="352"/>
      <c r="S34" s="352"/>
      <c r="T34" s="352"/>
      <c r="U34" s="352"/>
      <c r="V34" s="352"/>
      <c r="W34" s="352"/>
      <c r="X34" s="352"/>
      <c r="Y34" s="352"/>
      <c r="Z34" s="352"/>
      <c r="AA34" s="352"/>
      <c r="AB34" s="352"/>
      <c r="AC34" s="352"/>
      <c r="AD34" s="352"/>
      <c r="AE34" s="352"/>
      <c r="AF34" s="352"/>
      <c r="AG34" s="352"/>
      <c r="AH34" s="352"/>
      <c r="AI34" s="352"/>
      <c r="AJ34" s="352"/>
      <c r="AK34" s="353"/>
      <c r="AL34" s="353"/>
      <c r="AM34" s="139"/>
      <c r="AN34" s="139"/>
      <c r="AO34" s="139"/>
      <c r="AP34" s="139"/>
      <c r="AQ34" s="139"/>
      <c r="AR34" s="139"/>
      <c r="AS34" s="144"/>
    </row>
    <row r="35" spans="1:45" ht="17.25" customHeight="1" thickBot="1" x14ac:dyDescent="0.3">
      <c r="A35" s="369" t="s">
        <v>347</v>
      </c>
      <c r="B35" s="370"/>
      <c r="C35" s="370"/>
      <c r="D35" s="370"/>
      <c r="E35" s="370"/>
      <c r="F35" s="370"/>
      <c r="G35" s="370"/>
      <c r="H35" s="370"/>
      <c r="I35" s="370"/>
      <c r="J35" s="370"/>
      <c r="K35" s="370"/>
      <c r="L35" s="370"/>
      <c r="M35" s="370"/>
      <c r="N35" s="370"/>
      <c r="O35" s="370"/>
      <c r="P35" s="370"/>
      <c r="Q35" s="370"/>
      <c r="R35" s="370"/>
      <c r="S35" s="370"/>
      <c r="T35" s="370"/>
      <c r="U35" s="370"/>
      <c r="V35" s="370"/>
      <c r="W35" s="370"/>
      <c r="X35" s="370"/>
      <c r="Y35" s="370"/>
      <c r="Z35" s="370"/>
      <c r="AA35" s="370"/>
      <c r="AB35" s="370"/>
      <c r="AC35" s="370"/>
      <c r="AD35" s="370"/>
      <c r="AE35" s="370"/>
      <c r="AF35" s="370"/>
      <c r="AG35" s="370"/>
      <c r="AH35" s="370"/>
      <c r="AI35" s="370"/>
      <c r="AJ35" s="370"/>
      <c r="AK35" s="371"/>
      <c r="AL35" s="371"/>
      <c r="AM35" s="139"/>
      <c r="AN35" s="139"/>
      <c r="AO35" s="139"/>
      <c r="AP35" s="139"/>
      <c r="AQ35" s="139"/>
      <c r="AR35" s="139"/>
      <c r="AS35" s="144"/>
    </row>
    <row r="36" spans="1:45" ht="17.25" customHeight="1" x14ac:dyDescent="0.25">
      <c r="A36" s="385" t="s">
        <v>346</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84"/>
      <c r="AL36" s="384"/>
      <c r="AM36" s="139"/>
      <c r="AN36" s="139"/>
      <c r="AO36" s="139"/>
      <c r="AP36" s="139"/>
      <c r="AQ36" s="139"/>
      <c r="AR36" s="139"/>
      <c r="AS36" s="144"/>
    </row>
    <row r="37" spans="1:45" ht="17.25" customHeight="1" x14ac:dyDescent="0.25">
      <c r="A37" s="351" t="s">
        <v>345</v>
      </c>
      <c r="B37" s="352"/>
      <c r="C37" s="352"/>
      <c r="D37" s="352"/>
      <c r="E37" s="352"/>
      <c r="F37" s="352"/>
      <c r="G37" s="352"/>
      <c r="H37" s="352"/>
      <c r="I37" s="352"/>
      <c r="J37" s="352"/>
      <c r="K37" s="352"/>
      <c r="L37" s="352"/>
      <c r="M37" s="352"/>
      <c r="N37" s="352"/>
      <c r="O37" s="352"/>
      <c r="P37" s="352"/>
      <c r="Q37" s="352"/>
      <c r="R37" s="352"/>
      <c r="S37" s="352"/>
      <c r="T37" s="352"/>
      <c r="U37" s="352"/>
      <c r="V37" s="352"/>
      <c r="W37" s="352"/>
      <c r="X37" s="352"/>
      <c r="Y37" s="352"/>
      <c r="Z37" s="352"/>
      <c r="AA37" s="352"/>
      <c r="AB37" s="352"/>
      <c r="AC37" s="352"/>
      <c r="AD37" s="352"/>
      <c r="AE37" s="352"/>
      <c r="AF37" s="352"/>
      <c r="AG37" s="352"/>
      <c r="AH37" s="352"/>
      <c r="AI37" s="352"/>
      <c r="AJ37" s="352"/>
      <c r="AK37" s="353"/>
      <c r="AL37" s="353"/>
      <c r="AM37" s="139"/>
      <c r="AN37" s="139"/>
      <c r="AO37" s="139"/>
      <c r="AP37" s="139"/>
      <c r="AQ37" s="139"/>
      <c r="AR37" s="139"/>
      <c r="AS37" s="144"/>
    </row>
    <row r="38" spans="1:45" ht="17.25" customHeight="1" x14ac:dyDescent="0.25">
      <c r="A38" s="351" t="s">
        <v>344</v>
      </c>
      <c r="B38" s="352"/>
      <c r="C38" s="352"/>
      <c r="D38" s="352"/>
      <c r="E38" s="352"/>
      <c r="F38" s="352"/>
      <c r="G38" s="352"/>
      <c r="H38" s="352"/>
      <c r="I38" s="352"/>
      <c r="J38" s="352"/>
      <c r="K38" s="352"/>
      <c r="L38" s="352"/>
      <c r="M38" s="352"/>
      <c r="N38" s="352"/>
      <c r="O38" s="352"/>
      <c r="P38" s="352"/>
      <c r="Q38" s="352"/>
      <c r="R38" s="352"/>
      <c r="S38" s="352"/>
      <c r="T38" s="352"/>
      <c r="U38" s="352"/>
      <c r="V38" s="352"/>
      <c r="W38" s="352"/>
      <c r="X38" s="352"/>
      <c r="Y38" s="352"/>
      <c r="Z38" s="352"/>
      <c r="AA38" s="352"/>
      <c r="AB38" s="352"/>
      <c r="AC38" s="352"/>
      <c r="AD38" s="352"/>
      <c r="AE38" s="352"/>
      <c r="AF38" s="352"/>
      <c r="AG38" s="352"/>
      <c r="AH38" s="352"/>
      <c r="AI38" s="352"/>
      <c r="AJ38" s="352"/>
      <c r="AK38" s="353"/>
      <c r="AL38" s="353"/>
      <c r="AM38" s="139"/>
      <c r="AN38" s="139"/>
      <c r="AO38" s="139"/>
      <c r="AP38" s="139"/>
      <c r="AQ38" s="139"/>
      <c r="AR38" s="139"/>
      <c r="AS38" s="144"/>
    </row>
    <row r="39" spans="1:45" ht="17.25" customHeight="1" x14ac:dyDescent="0.25">
      <c r="A39" s="351" t="s">
        <v>343</v>
      </c>
      <c r="B39" s="352"/>
      <c r="C39" s="352"/>
      <c r="D39" s="352"/>
      <c r="E39" s="352"/>
      <c r="F39" s="352"/>
      <c r="G39" s="352"/>
      <c r="H39" s="352"/>
      <c r="I39" s="352"/>
      <c r="J39" s="352"/>
      <c r="K39" s="352"/>
      <c r="L39" s="352"/>
      <c r="M39" s="352"/>
      <c r="N39" s="352"/>
      <c r="O39" s="352"/>
      <c r="P39" s="352"/>
      <c r="Q39" s="352"/>
      <c r="R39" s="352"/>
      <c r="S39" s="352"/>
      <c r="T39" s="352"/>
      <c r="U39" s="352"/>
      <c r="V39" s="352"/>
      <c r="W39" s="352"/>
      <c r="X39" s="352"/>
      <c r="Y39" s="352"/>
      <c r="Z39" s="352"/>
      <c r="AA39" s="352"/>
      <c r="AB39" s="352"/>
      <c r="AC39" s="352"/>
      <c r="AD39" s="352"/>
      <c r="AE39" s="352"/>
      <c r="AF39" s="352"/>
      <c r="AG39" s="352"/>
      <c r="AH39" s="352"/>
      <c r="AI39" s="352"/>
      <c r="AJ39" s="352"/>
      <c r="AK39" s="353"/>
      <c r="AL39" s="353"/>
      <c r="AM39" s="139"/>
      <c r="AN39" s="139"/>
      <c r="AO39" s="139"/>
      <c r="AP39" s="139"/>
      <c r="AQ39" s="139"/>
      <c r="AR39" s="139"/>
      <c r="AS39" s="144"/>
    </row>
    <row r="40" spans="1:45" ht="17.25" customHeight="1" x14ac:dyDescent="0.25">
      <c r="A40" s="351" t="s">
        <v>342</v>
      </c>
      <c r="B40" s="352"/>
      <c r="C40" s="352"/>
      <c r="D40" s="352"/>
      <c r="E40" s="352"/>
      <c r="F40" s="352"/>
      <c r="G40" s="352"/>
      <c r="H40" s="352"/>
      <c r="I40" s="352"/>
      <c r="J40" s="352"/>
      <c r="K40" s="352"/>
      <c r="L40" s="352"/>
      <c r="M40" s="352"/>
      <c r="N40" s="352"/>
      <c r="O40" s="352"/>
      <c r="P40" s="352"/>
      <c r="Q40" s="352"/>
      <c r="R40" s="352"/>
      <c r="S40" s="352"/>
      <c r="T40" s="352"/>
      <c r="U40" s="352"/>
      <c r="V40" s="352"/>
      <c r="W40" s="352"/>
      <c r="X40" s="352"/>
      <c r="Y40" s="352"/>
      <c r="Z40" s="352"/>
      <c r="AA40" s="352"/>
      <c r="AB40" s="352"/>
      <c r="AC40" s="352"/>
      <c r="AD40" s="352"/>
      <c r="AE40" s="352"/>
      <c r="AF40" s="352"/>
      <c r="AG40" s="352"/>
      <c r="AH40" s="352"/>
      <c r="AI40" s="352"/>
      <c r="AJ40" s="352"/>
      <c r="AK40" s="353"/>
      <c r="AL40" s="353"/>
      <c r="AM40" s="139"/>
      <c r="AN40" s="139"/>
      <c r="AO40" s="139"/>
      <c r="AP40" s="139"/>
      <c r="AQ40" s="139"/>
      <c r="AR40" s="139"/>
      <c r="AS40" s="144"/>
    </row>
    <row r="41" spans="1:45" ht="17.25" customHeight="1" x14ac:dyDescent="0.25">
      <c r="A41" s="351" t="s">
        <v>341</v>
      </c>
      <c r="B41" s="352"/>
      <c r="C41" s="352"/>
      <c r="D41" s="352"/>
      <c r="E41" s="352"/>
      <c r="F41" s="352"/>
      <c r="G41" s="352"/>
      <c r="H41" s="352"/>
      <c r="I41" s="352"/>
      <c r="J41" s="352"/>
      <c r="K41" s="352"/>
      <c r="L41" s="352"/>
      <c r="M41" s="352"/>
      <c r="N41" s="352"/>
      <c r="O41" s="352"/>
      <c r="P41" s="352"/>
      <c r="Q41" s="352"/>
      <c r="R41" s="352"/>
      <c r="S41" s="352"/>
      <c r="T41" s="352"/>
      <c r="U41" s="352"/>
      <c r="V41" s="352"/>
      <c r="W41" s="352"/>
      <c r="X41" s="352"/>
      <c r="Y41" s="352"/>
      <c r="Z41" s="352"/>
      <c r="AA41" s="352"/>
      <c r="AB41" s="352"/>
      <c r="AC41" s="352"/>
      <c r="AD41" s="352"/>
      <c r="AE41" s="352"/>
      <c r="AF41" s="352"/>
      <c r="AG41" s="352"/>
      <c r="AH41" s="352"/>
      <c r="AI41" s="352"/>
      <c r="AJ41" s="352"/>
      <c r="AK41" s="353"/>
      <c r="AL41" s="353"/>
      <c r="AM41" s="139"/>
      <c r="AN41" s="139"/>
      <c r="AO41" s="139"/>
      <c r="AP41" s="139"/>
      <c r="AQ41" s="139"/>
      <c r="AR41" s="139"/>
      <c r="AS41" s="144"/>
    </row>
    <row r="42" spans="1:45" ht="17.25" customHeight="1" thickBot="1" x14ac:dyDescent="0.3">
      <c r="A42" s="378" t="s">
        <v>340</v>
      </c>
      <c r="B42" s="379"/>
      <c r="C42" s="379"/>
      <c r="D42" s="379"/>
      <c r="E42" s="379"/>
      <c r="F42" s="379"/>
      <c r="G42" s="379"/>
      <c r="H42" s="379"/>
      <c r="I42" s="379"/>
      <c r="J42" s="379"/>
      <c r="K42" s="379"/>
      <c r="L42" s="379"/>
      <c r="M42" s="379"/>
      <c r="N42" s="379"/>
      <c r="O42" s="379"/>
      <c r="P42" s="379"/>
      <c r="Q42" s="379"/>
      <c r="R42" s="379"/>
      <c r="S42" s="379"/>
      <c r="T42" s="379"/>
      <c r="U42" s="379"/>
      <c r="V42" s="379"/>
      <c r="W42" s="379"/>
      <c r="X42" s="379"/>
      <c r="Y42" s="379"/>
      <c r="Z42" s="379"/>
      <c r="AA42" s="379"/>
      <c r="AB42" s="379"/>
      <c r="AC42" s="379"/>
      <c r="AD42" s="379"/>
      <c r="AE42" s="379"/>
      <c r="AF42" s="379"/>
      <c r="AG42" s="379"/>
      <c r="AH42" s="379"/>
      <c r="AI42" s="379"/>
      <c r="AJ42" s="379"/>
      <c r="AK42" s="380"/>
      <c r="AL42" s="380"/>
      <c r="AM42" s="139"/>
      <c r="AN42" s="139"/>
      <c r="AO42" s="139"/>
      <c r="AP42" s="139"/>
      <c r="AQ42" s="139"/>
      <c r="AR42" s="139"/>
      <c r="AS42" s="144"/>
    </row>
    <row r="43" spans="1:45" ht="24" customHeight="1" x14ac:dyDescent="0.25">
      <c r="A43" s="381" t="s">
        <v>339</v>
      </c>
      <c r="B43" s="382"/>
      <c r="C43" s="382"/>
      <c r="D43" s="382"/>
      <c r="E43" s="382"/>
      <c r="F43" s="382"/>
      <c r="G43" s="382"/>
      <c r="H43" s="382"/>
      <c r="I43" s="382"/>
      <c r="J43" s="382"/>
      <c r="K43" s="382"/>
      <c r="L43" s="382"/>
      <c r="M43" s="382"/>
      <c r="N43" s="382"/>
      <c r="O43" s="382"/>
      <c r="P43" s="382"/>
      <c r="Q43" s="382"/>
      <c r="R43" s="382"/>
      <c r="S43" s="382"/>
      <c r="T43" s="382"/>
      <c r="U43" s="382"/>
      <c r="V43" s="382"/>
      <c r="W43" s="382"/>
      <c r="X43" s="382"/>
      <c r="Y43" s="382"/>
      <c r="Z43" s="382"/>
      <c r="AA43" s="382"/>
      <c r="AB43" s="382"/>
      <c r="AC43" s="382"/>
      <c r="AD43" s="382"/>
      <c r="AE43" s="382"/>
      <c r="AF43" s="382"/>
      <c r="AG43" s="382"/>
      <c r="AH43" s="382"/>
      <c r="AI43" s="382"/>
      <c r="AJ43" s="383"/>
      <c r="AK43" s="384" t="s">
        <v>5</v>
      </c>
      <c r="AL43" s="384"/>
      <c r="AM43" s="368" t="s">
        <v>320</v>
      </c>
      <c r="AN43" s="368"/>
      <c r="AO43" s="152" t="s">
        <v>319</v>
      </c>
      <c r="AP43" s="152" t="s">
        <v>318</v>
      </c>
      <c r="AQ43" s="144"/>
    </row>
    <row r="44" spans="1:45" ht="12" customHeight="1" x14ac:dyDescent="0.25">
      <c r="A44" s="351" t="s">
        <v>338</v>
      </c>
      <c r="B44" s="352"/>
      <c r="C44" s="352"/>
      <c r="D44" s="352"/>
      <c r="E44" s="352"/>
      <c r="F44" s="352"/>
      <c r="G44" s="352"/>
      <c r="H44" s="352"/>
      <c r="I44" s="352"/>
      <c r="J44" s="352"/>
      <c r="K44" s="352"/>
      <c r="L44" s="352"/>
      <c r="M44" s="352"/>
      <c r="N44" s="352"/>
      <c r="O44" s="352"/>
      <c r="P44" s="352"/>
      <c r="Q44" s="352"/>
      <c r="R44" s="352"/>
      <c r="S44" s="352"/>
      <c r="T44" s="352"/>
      <c r="U44" s="352"/>
      <c r="V44" s="352"/>
      <c r="W44" s="352"/>
      <c r="X44" s="352"/>
      <c r="Y44" s="352"/>
      <c r="Z44" s="352"/>
      <c r="AA44" s="352"/>
      <c r="AB44" s="352"/>
      <c r="AC44" s="352"/>
      <c r="AD44" s="352"/>
      <c r="AE44" s="352"/>
      <c r="AF44" s="352"/>
      <c r="AG44" s="352"/>
      <c r="AH44" s="352"/>
      <c r="AI44" s="352"/>
      <c r="AJ44" s="352"/>
      <c r="AK44" s="353"/>
      <c r="AL44" s="353"/>
      <c r="AM44" s="353"/>
      <c r="AN44" s="353"/>
      <c r="AO44" s="156"/>
      <c r="AP44" s="156"/>
      <c r="AQ44" s="144"/>
    </row>
    <row r="45" spans="1:45" ht="12" customHeight="1" x14ac:dyDescent="0.25">
      <c r="A45" s="351" t="s">
        <v>337</v>
      </c>
      <c r="B45" s="352"/>
      <c r="C45" s="352"/>
      <c r="D45" s="352"/>
      <c r="E45" s="352"/>
      <c r="F45" s="352"/>
      <c r="G45" s="352"/>
      <c r="H45" s="352"/>
      <c r="I45" s="352"/>
      <c r="J45" s="352"/>
      <c r="K45" s="352"/>
      <c r="L45" s="352"/>
      <c r="M45" s="352"/>
      <c r="N45" s="352"/>
      <c r="O45" s="352"/>
      <c r="P45" s="352"/>
      <c r="Q45" s="352"/>
      <c r="R45" s="352"/>
      <c r="S45" s="352"/>
      <c r="T45" s="352"/>
      <c r="U45" s="352"/>
      <c r="V45" s="352"/>
      <c r="W45" s="352"/>
      <c r="X45" s="352"/>
      <c r="Y45" s="352"/>
      <c r="Z45" s="352"/>
      <c r="AA45" s="352"/>
      <c r="AB45" s="352"/>
      <c r="AC45" s="352"/>
      <c r="AD45" s="352"/>
      <c r="AE45" s="352"/>
      <c r="AF45" s="352"/>
      <c r="AG45" s="352"/>
      <c r="AH45" s="352"/>
      <c r="AI45" s="352"/>
      <c r="AJ45" s="352"/>
      <c r="AK45" s="353"/>
      <c r="AL45" s="353"/>
      <c r="AM45" s="353"/>
      <c r="AN45" s="353"/>
      <c r="AO45" s="156"/>
      <c r="AP45" s="156"/>
      <c r="AQ45" s="144"/>
    </row>
    <row r="46" spans="1:45" ht="12" customHeight="1" thickBot="1" x14ac:dyDescent="0.3">
      <c r="A46" s="369" t="s">
        <v>336</v>
      </c>
      <c r="B46" s="370"/>
      <c r="C46" s="370"/>
      <c r="D46" s="370"/>
      <c r="E46" s="370"/>
      <c r="F46" s="370"/>
      <c r="G46" s="370"/>
      <c r="H46" s="370"/>
      <c r="I46" s="370"/>
      <c r="J46" s="370"/>
      <c r="K46" s="370"/>
      <c r="L46" s="370"/>
      <c r="M46" s="370"/>
      <c r="N46" s="370"/>
      <c r="O46" s="370"/>
      <c r="P46" s="370"/>
      <c r="Q46" s="370"/>
      <c r="R46" s="370"/>
      <c r="S46" s="370"/>
      <c r="T46" s="370"/>
      <c r="U46" s="370"/>
      <c r="V46" s="370"/>
      <c r="W46" s="370"/>
      <c r="X46" s="370"/>
      <c r="Y46" s="370"/>
      <c r="Z46" s="370"/>
      <c r="AA46" s="370"/>
      <c r="AB46" s="370"/>
      <c r="AC46" s="370"/>
      <c r="AD46" s="370"/>
      <c r="AE46" s="370"/>
      <c r="AF46" s="370"/>
      <c r="AG46" s="370"/>
      <c r="AH46" s="370"/>
      <c r="AI46" s="370"/>
      <c r="AJ46" s="370"/>
      <c r="AK46" s="371"/>
      <c r="AL46" s="371"/>
      <c r="AM46" s="371"/>
      <c r="AN46" s="371"/>
      <c r="AO46" s="159"/>
      <c r="AP46" s="159"/>
      <c r="AQ46" s="144"/>
    </row>
    <row r="47" spans="1:45" ht="6.75" customHeight="1" thickBot="1" x14ac:dyDescent="0.3">
      <c r="A47" s="164"/>
      <c r="B47" s="164"/>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c r="AJ47" s="164"/>
      <c r="AK47" s="164"/>
      <c r="AL47" s="164"/>
      <c r="AM47" s="162"/>
      <c r="AN47" s="162"/>
      <c r="AO47" s="163"/>
      <c r="AP47" s="163"/>
      <c r="AQ47" s="161"/>
    </row>
    <row r="48" spans="1:45" ht="24" customHeight="1" x14ac:dyDescent="0.25">
      <c r="A48" s="366" t="s">
        <v>335</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5</v>
      </c>
      <c r="AL48" s="368"/>
      <c r="AM48" s="368" t="s">
        <v>320</v>
      </c>
      <c r="AN48" s="368"/>
      <c r="AO48" s="152" t="s">
        <v>319</v>
      </c>
      <c r="AP48" s="152" t="s">
        <v>318</v>
      </c>
      <c r="AQ48" s="144"/>
    </row>
    <row r="49" spans="1:43" ht="11.25" customHeight="1" x14ac:dyDescent="0.25">
      <c r="A49" s="375" t="s">
        <v>334</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77"/>
      <c r="AL49" s="377"/>
      <c r="AM49" s="377"/>
      <c r="AN49" s="377"/>
      <c r="AO49" s="160"/>
      <c r="AP49" s="160"/>
      <c r="AQ49" s="144"/>
    </row>
    <row r="50" spans="1:43" ht="12" customHeight="1" x14ac:dyDescent="0.25">
      <c r="A50" s="351" t="s">
        <v>333</v>
      </c>
      <c r="B50" s="352"/>
      <c r="C50" s="352"/>
      <c r="D50" s="352"/>
      <c r="E50" s="352"/>
      <c r="F50" s="352"/>
      <c r="G50" s="352"/>
      <c r="H50" s="352"/>
      <c r="I50" s="352"/>
      <c r="J50" s="352"/>
      <c r="K50" s="352"/>
      <c r="L50" s="352"/>
      <c r="M50" s="352"/>
      <c r="N50" s="352"/>
      <c r="O50" s="352"/>
      <c r="P50" s="352"/>
      <c r="Q50" s="352"/>
      <c r="R50" s="352"/>
      <c r="S50" s="352"/>
      <c r="T50" s="352"/>
      <c r="U50" s="352"/>
      <c r="V50" s="352"/>
      <c r="W50" s="352"/>
      <c r="X50" s="352"/>
      <c r="Y50" s="352"/>
      <c r="Z50" s="352"/>
      <c r="AA50" s="352"/>
      <c r="AB50" s="352"/>
      <c r="AC50" s="352"/>
      <c r="AD50" s="352"/>
      <c r="AE50" s="352"/>
      <c r="AF50" s="352"/>
      <c r="AG50" s="352"/>
      <c r="AH50" s="352"/>
      <c r="AI50" s="352"/>
      <c r="AJ50" s="352"/>
      <c r="AK50" s="353"/>
      <c r="AL50" s="353"/>
      <c r="AM50" s="353"/>
      <c r="AN50" s="353"/>
      <c r="AO50" s="156"/>
      <c r="AP50" s="156"/>
      <c r="AQ50" s="144"/>
    </row>
    <row r="51" spans="1:43" ht="12" customHeight="1" x14ac:dyDescent="0.25">
      <c r="A51" s="351" t="s">
        <v>332</v>
      </c>
      <c r="B51" s="352"/>
      <c r="C51" s="352"/>
      <c r="D51" s="352"/>
      <c r="E51" s="352"/>
      <c r="F51" s="352"/>
      <c r="G51" s="352"/>
      <c r="H51" s="352"/>
      <c r="I51" s="352"/>
      <c r="J51" s="352"/>
      <c r="K51" s="352"/>
      <c r="L51" s="352"/>
      <c r="M51" s="352"/>
      <c r="N51" s="352"/>
      <c r="O51" s="352"/>
      <c r="P51" s="352"/>
      <c r="Q51" s="352"/>
      <c r="R51" s="352"/>
      <c r="S51" s="352"/>
      <c r="T51" s="352"/>
      <c r="U51" s="352"/>
      <c r="V51" s="352"/>
      <c r="W51" s="352"/>
      <c r="X51" s="352"/>
      <c r="Y51" s="352"/>
      <c r="Z51" s="352"/>
      <c r="AA51" s="352"/>
      <c r="AB51" s="352"/>
      <c r="AC51" s="352"/>
      <c r="AD51" s="352"/>
      <c r="AE51" s="352"/>
      <c r="AF51" s="352"/>
      <c r="AG51" s="352"/>
      <c r="AH51" s="352"/>
      <c r="AI51" s="352"/>
      <c r="AJ51" s="352"/>
      <c r="AK51" s="353"/>
      <c r="AL51" s="353"/>
      <c r="AM51" s="353"/>
      <c r="AN51" s="353"/>
      <c r="AO51" s="156"/>
      <c r="AP51" s="156"/>
      <c r="AQ51" s="144"/>
    </row>
    <row r="52" spans="1:43" ht="12" customHeight="1" thickBot="1" x14ac:dyDescent="0.3">
      <c r="A52" s="369" t="s">
        <v>331</v>
      </c>
      <c r="B52" s="370"/>
      <c r="C52" s="370"/>
      <c r="D52" s="370"/>
      <c r="E52" s="370"/>
      <c r="F52" s="370"/>
      <c r="G52" s="370"/>
      <c r="H52" s="370"/>
      <c r="I52" s="370"/>
      <c r="J52" s="370"/>
      <c r="K52" s="370"/>
      <c r="L52" s="370"/>
      <c r="M52" s="370"/>
      <c r="N52" s="370"/>
      <c r="O52" s="370"/>
      <c r="P52" s="370"/>
      <c r="Q52" s="370"/>
      <c r="R52" s="370"/>
      <c r="S52" s="370"/>
      <c r="T52" s="370"/>
      <c r="U52" s="370"/>
      <c r="V52" s="370"/>
      <c r="W52" s="370"/>
      <c r="X52" s="370"/>
      <c r="Y52" s="370"/>
      <c r="Z52" s="370"/>
      <c r="AA52" s="370"/>
      <c r="AB52" s="370"/>
      <c r="AC52" s="370"/>
      <c r="AD52" s="370"/>
      <c r="AE52" s="370"/>
      <c r="AF52" s="370"/>
      <c r="AG52" s="370"/>
      <c r="AH52" s="370"/>
      <c r="AI52" s="370"/>
      <c r="AJ52" s="370"/>
      <c r="AK52" s="371"/>
      <c r="AL52" s="371"/>
      <c r="AM52" s="371"/>
      <c r="AN52" s="371"/>
      <c r="AO52" s="159"/>
      <c r="AP52" s="159"/>
      <c r="AQ52" s="144"/>
    </row>
    <row r="53" spans="1:43" ht="6" customHeight="1" thickBot="1" x14ac:dyDescent="0.3">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c r="AC53" s="154"/>
      <c r="AD53" s="154"/>
      <c r="AE53" s="154"/>
      <c r="AF53" s="154"/>
      <c r="AG53" s="154"/>
      <c r="AH53" s="154"/>
      <c r="AI53" s="154"/>
      <c r="AJ53" s="154"/>
      <c r="AK53" s="154"/>
      <c r="AL53" s="154"/>
      <c r="AM53" s="139"/>
      <c r="AN53" s="139"/>
      <c r="AO53" s="153"/>
      <c r="AP53" s="153"/>
      <c r="AQ53" s="138"/>
    </row>
    <row r="54" spans="1:43" ht="24" customHeight="1" x14ac:dyDescent="0.25">
      <c r="A54" s="366" t="s">
        <v>330</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5</v>
      </c>
      <c r="AL54" s="368"/>
      <c r="AM54" s="368" t="s">
        <v>320</v>
      </c>
      <c r="AN54" s="368"/>
      <c r="AO54" s="152" t="s">
        <v>319</v>
      </c>
      <c r="AP54" s="152" t="s">
        <v>318</v>
      </c>
      <c r="AQ54" s="144"/>
    </row>
    <row r="55" spans="1:43" ht="12.75" customHeight="1" x14ac:dyDescent="0.25">
      <c r="A55" s="372" t="s">
        <v>329</v>
      </c>
      <c r="B55" s="373"/>
      <c r="C55" s="373"/>
      <c r="D55" s="373"/>
      <c r="E55" s="373"/>
      <c r="F55" s="373"/>
      <c r="G55" s="373"/>
      <c r="H55" s="373"/>
      <c r="I55" s="373"/>
      <c r="J55" s="373"/>
      <c r="K55" s="373"/>
      <c r="L55" s="373"/>
      <c r="M55" s="373"/>
      <c r="N55" s="373"/>
      <c r="O55" s="373"/>
      <c r="P55" s="373"/>
      <c r="Q55" s="373"/>
      <c r="R55" s="373"/>
      <c r="S55" s="373"/>
      <c r="T55" s="373"/>
      <c r="U55" s="373"/>
      <c r="V55" s="373"/>
      <c r="W55" s="373"/>
      <c r="X55" s="373"/>
      <c r="Y55" s="373"/>
      <c r="Z55" s="373"/>
      <c r="AA55" s="373"/>
      <c r="AB55" s="373"/>
      <c r="AC55" s="373"/>
      <c r="AD55" s="373"/>
      <c r="AE55" s="373"/>
      <c r="AF55" s="373"/>
      <c r="AG55" s="373"/>
      <c r="AH55" s="373"/>
      <c r="AI55" s="373"/>
      <c r="AJ55" s="373"/>
      <c r="AK55" s="374"/>
      <c r="AL55" s="374"/>
      <c r="AM55" s="374"/>
      <c r="AN55" s="374"/>
      <c r="AO55" s="158"/>
      <c r="AP55" s="158"/>
      <c r="AQ55" s="150"/>
    </row>
    <row r="56" spans="1:43" ht="12" customHeight="1" x14ac:dyDescent="0.25">
      <c r="A56" s="351" t="s">
        <v>328</v>
      </c>
      <c r="B56" s="352"/>
      <c r="C56" s="352"/>
      <c r="D56" s="352"/>
      <c r="E56" s="352"/>
      <c r="F56" s="352"/>
      <c r="G56" s="352"/>
      <c r="H56" s="352"/>
      <c r="I56" s="352"/>
      <c r="J56" s="352"/>
      <c r="K56" s="352"/>
      <c r="L56" s="352"/>
      <c r="M56" s="352"/>
      <c r="N56" s="352"/>
      <c r="O56" s="352"/>
      <c r="P56" s="352"/>
      <c r="Q56" s="352"/>
      <c r="R56" s="352"/>
      <c r="S56" s="352"/>
      <c r="T56" s="352"/>
      <c r="U56" s="352"/>
      <c r="V56" s="352"/>
      <c r="W56" s="352"/>
      <c r="X56" s="352"/>
      <c r="Y56" s="352"/>
      <c r="Z56" s="352"/>
      <c r="AA56" s="352"/>
      <c r="AB56" s="352"/>
      <c r="AC56" s="352"/>
      <c r="AD56" s="352"/>
      <c r="AE56" s="352"/>
      <c r="AF56" s="352"/>
      <c r="AG56" s="352"/>
      <c r="AH56" s="352"/>
      <c r="AI56" s="352"/>
      <c r="AJ56" s="352"/>
      <c r="AK56" s="353"/>
      <c r="AL56" s="353"/>
      <c r="AM56" s="353"/>
      <c r="AN56" s="353"/>
      <c r="AO56" s="156"/>
      <c r="AP56" s="156"/>
      <c r="AQ56" s="144"/>
    </row>
    <row r="57" spans="1:43" ht="12" customHeight="1" x14ac:dyDescent="0.25">
      <c r="A57" s="351" t="s">
        <v>327</v>
      </c>
      <c r="B57" s="352"/>
      <c r="C57" s="352"/>
      <c r="D57" s="352"/>
      <c r="E57" s="352"/>
      <c r="F57" s="352"/>
      <c r="G57" s="352"/>
      <c r="H57" s="352"/>
      <c r="I57" s="352"/>
      <c r="J57" s="352"/>
      <c r="K57" s="352"/>
      <c r="L57" s="352"/>
      <c r="M57" s="352"/>
      <c r="N57" s="352"/>
      <c r="O57" s="352"/>
      <c r="P57" s="352"/>
      <c r="Q57" s="352"/>
      <c r="R57" s="352"/>
      <c r="S57" s="352"/>
      <c r="T57" s="352"/>
      <c r="U57" s="352"/>
      <c r="V57" s="352"/>
      <c r="W57" s="352"/>
      <c r="X57" s="352"/>
      <c r="Y57" s="352"/>
      <c r="Z57" s="352"/>
      <c r="AA57" s="352"/>
      <c r="AB57" s="352"/>
      <c r="AC57" s="352"/>
      <c r="AD57" s="352"/>
      <c r="AE57" s="352"/>
      <c r="AF57" s="352"/>
      <c r="AG57" s="352"/>
      <c r="AH57" s="352"/>
      <c r="AI57" s="352"/>
      <c r="AJ57" s="352"/>
      <c r="AK57" s="353"/>
      <c r="AL57" s="353"/>
      <c r="AM57" s="353"/>
      <c r="AN57" s="353"/>
      <c r="AO57" s="156"/>
      <c r="AP57" s="156"/>
      <c r="AQ57" s="144"/>
    </row>
    <row r="58" spans="1:43" ht="12" customHeight="1" x14ac:dyDescent="0.25">
      <c r="A58" s="351" t="s">
        <v>326</v>
      </c>
      <c r="B58" s="352"/>
      <c r="C58" s="352"/>
      <c r="D58" s="352"/>
      <c r="E58" s="352"/>
      <c r="F58" s="352"/>
      <c r="G58" s="352"/>
      <c r="H58" s="352"/>
      <c r="I58" s="352"/>
      <c r="J58" s="352"/>
      <c r="K58" s="352"/>
      <c r="L58" s="352"/>
      <c r="M58" s="352"/>
      <c r="N58" s="352"/>
      <c r="O58" s="352"/>
      <c r="P58" s="352"/>
      <c r="Q58" s="352"/>
      <c r="R58" s="352"/>
      <c r="S58" s="352"/>
      <c r="T58" s="352"/>
      <c r="U58" s="352"/>
      <c r="V58" s="352"/>
      <c r="W58" s="352"/>
      <c r="X58" s="352"/>
      <c r="Y58" s="352"/>
      <c r="Z58" s="352"/>
      <c r="AA58" s="352"/>
      <c r="AB58" s="352"/>
      <c r="AC58" s="352"/>
      <c r="AD58" s="352"/>
      <c r="AE58" s="352"/>
      <c r="AF58" s="352"/>
      <c r="AG58" s="352"/>
      <c r="AH58" s="352"/>
      <c r="AI58" s="352"/>
      <c r="AJ58" s="352"/>
      <c r="AK58" s="353"/>
      <c r="AL58" s="353"/>
      <c r="AM58" s="353"/>
      <c r="AN58" s="353"/>
      <c r="AO58" s="156"/>
      <c r="AP58" s="156"/>
      <c r="AQ58" s="144"/>
    </row>
    <row r="59" spans="1:43" ht="9.75" customHeight="1" x14ac:dyDescent="0.25">
      <c r="A59" s="351"/>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3"/>
      <c r="AL59" s="353"/>
      <c r="AM59" s="353"/>
      <c r="AN59" s="353"/>
      <c r="AO59" s="156"/>
      <c r="AP59" s="156"/>
      <c r="AQ59" s="144"/>
    </row>
    <row r="60" spans="1:43" ht="9.75" customHeight="1" x14ac:dyDescent="0.25">
      <c r="A60" s="351"/>
      <c r="B60" s="352"/>
      <c r="C60" s="352"/>
      <c r="D60" s="352"/>
      <c r="E60" s="352"/>
      <c r="F60" s="352"/>
      <c r="G60" s="352"/>
      <c r="H60" s="352"/>
      <c r="I60" s="352"/>
      <c r="J60" s="352"/>
      <c r="K60" s="352"/>
      <c r="L60" s="352"/>
      <c r="M60" s="352"/>
      <c r="N60" s="352"/>
      <c r="O60" s="352"/>
      <c r="P60" s="352"/>
      <c r="Q60" s="352"/>
      <c r="R60" s="352"/>
      <c r="S60" s="352"/>
      <c r="T60" s="352"/>
      <c r="U60" s="352"/>
      <c r="V60" s="352"/>
      <c r="W60" s="352"/>
      <c r="X60" s="352"/>
      <c r="Y60" s="352"/>
      <c r="Z60" s="352"/>
      <c r="AA60" s="352"/>
      <c r="AB60" s="352"/>
      <c r="AC60" s="352"/>
      <c r="AD60" s="352"/>
      <c r="AE60" s="352"/>
      <c r="AF60" s="352"/>
      <c r="AG60" s="352"/>
      <c r="AH60" s="352"/>
      <c r="AI60" s="352"/>
      <c r="AJ60" s="352"/>
      <c r="AK60" s="353"/>
      <c r="AL60" s="353"/>
      <c r="AM60" s="353"/>
      <c r="AN60" s="353"/>
      <c r="AO60" s="156"/>
      <c r="AP60" s="156"/>
      <c r="AQ60" s="144"/>
    </row>
    <row r="61" spans="1:43" ht="12" customHeight="1" x14ac:dyDescent="0.25">
      <c r="A61" s="351" t="s">
        <v>325</v>
      </c>
      <c r="B61" s="352"/>
      <c r="C61" s="352"/>
      <c r="D61" s="352"/>
      <c r="E61" s="352"/>
      <c r="F61" s="352"/>
      <c r="G61" s="352"/>
      <c r="H61" s="352"/>
      <c r="I61" s="352"/>
      <c r="J61" s="352"/>
      <c r="K61" s="352"/>
      <c r="L61" s="352"/>
      <c r="M61" s="352"/>
      <c r="N61" s="352"/>
      <c r="O61" s="352"/>
      <c r="P61" s="352"/>
      <c r="Q61" s="352"/>
      <c r="R61" s="352"/>
      <c r="S61" s="352"/>
      <c r="T61" s="352"/>
      <c r="U61" s="352"/>
      <c r="V61" s="352"/>
      <c r="W61" s="352"/>
      <c r="X61" s="352"/>
      <c r="Y61" s="352"/>
      <c r="Z61" s="352"/>
      <c r="AA61" s="352"/>
      <c r="AB61" s="352"/>
      <c r="AC61" s="352"/>
      <c r="AD61" s="352"/>
      <c r="AE61" s="352"/>
      <c r="AF61" s="352"/>
      <c r="AG61" s="352"/>
      <c r="AH61" s="352"/>
      <c r="AI61" s="352"/>
      <c r="AJ61" s="352"/>
      <c r="AK61" s="353"/>
      <c r="AL61" s="353"/>
      <c r="AM61" s="353"/>
      <c r="AN61" s="353"/>
      <c r="AO61" s="156"/>
      <c r="AP61" s="156"/>
      <c r="AQ61" s="144"/>
    </row>
    <row r="62" spans="1:43" ht="27.75" customHeight="1" x14ac:dyDescent="0.25">
      <c r="A62" s="355" t="s">
        <v>324</v>
      </c>
      <c r="B62" s="356"/>
      <c r="C62" s="356"/>
      <c r="D62" s="356"/>
      <c r="E62" s="356"/>
      <c r="F62" s="356"/>
      <c r="G62" s="356"/>
      <c r="H62" s="356"/>
      <c r="I62" s="356"/>
      <c r="J62" s="356"/>
      <c r="K62" s="356"/>
      <c r="L62" s="356"/>
      <c r="M62" s="356"/>
      <c r="N62" s="356"/>
      <c r="O62" s="356"/>
      <c r="P62" s="356"/>
      <c r="Q62" s="356"/>
      <c r="R62" s="356"/>
      <c r="S62" s="356"/>
      <c r="T62" s="356"/>
      <c r="U62" s="356"/>
      <c r="V62" s="356"/>
      <c r="W62" s="356"/>
      <c r="X62" s="356"/>
      <c r="Y62" s="356"/>
      <c r="Z62" s="356"/>
      <c r="AA62" s="356"/>
      <c r="AB62" s="356"/>
      <c r="AC62" s="356"/>
      <c r="AD62" s="356"/>
      <c r="AE62" s="356"/>
      <c r="AF62" s="356"/>
      <c r="AG62" s="356"/>
      <c r="AH62" s="356"/>
      <c r="AI62" s="356"/>
      <c r="AJ62" s="357"/>
      <c r="AK62" s="358"/>
      <c r="AL62" s="358"/>
      <c r="AM62" s="358"/>
      <c r="AN62" s="358"/>
      <c r="AO62" s="157"/>
      <c r="AP62" s="157"/>
      <c r="AQ62" s="150"/>
    </row>
    <row r="63" spans="1:43" ht="11.25" customHeight="1" x14ac:dyDescent="0.25">
      <c r="A63" s="351" t="s">
        <v>316</v>
      </c>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53"/>
      <c r="AL63" s="353"/>
      <c r="AM63" s="353"/>
      <c r="AN63" s="353"/>
      <c r="AO63" s="156"/>
      <c r="AP63" s="156"/>
      <c r="AQ63" s="144"/>
    </row>
    <row r="64" spans="1:43" ht="25.5" customHeight="1" x14ac:dyDescent="0.25">
      <c r="A64" s="355" t="s">
        <v>317</v>
      </c>
      <c r="B64" s="356"/>
      <c r="C64" s="356"/>
      <c r="D64" s="356"/>
      <c r="E64" s="356"/>
      <c r="F64" s="356"/>
      <c r="G64" s="356"/>
      <c r="H64" s="356"/>
      <c r="I64" s="356"/>
      <c r="J64" s="356"/>
      <c r="K64" s="356"/>
      <c r="L64" s="356"/>
      <c r="M64" s="356"/>
      <c r="N64" s="356"/>
      <c r="O64" s="356"/>
      <c r="P64" s="356"/>
      <c r="Q64" s="356"/>
      <c r="R64" s="356"/>
      <c r="S64" s="356"/>
      <c r="T64" s="356"/>
      <c r="U64" s="356"/>
      <c r="V64" s="356"/>
      <c r="W64" s="356"/>
      <c r="X64" s="356"/>
      <c r="Y64" s="356"/>
      <c r="Z64" s="356"/>
      <c r="AA64" s="356"/>
      <c r="AB64" s="356"/>
      <c r="AC64" s="356"/>
      <c r="AD64" s="356"/>
      <c r="AE64" s="356"/>
      <c r="AF64" s="356"/>
      <c r="AG64" s="356"/>
      <c r="AH64" s="356"/>
      <c r="AI64" s="356"/>
      <c r="AJ64" s="357"/>
      <c r="AK64" s="358"/>
      <c r="AL64" s="358"/>
      <c r="AM64" s="358"/>
      <c r="AN64" s="358"/>
      <c r="AO64" s="157"/>
      <c r="AP64" s="157"/>
      <c r="AQ64" s="150"/>
    </row>
    <row r="65" spans="1:43" ht="12" customHeight="1" x14ac:dyDescent="0.25">
      <c r="A65" s="351" t="s">
        <v>315</v>
      </c>
      <c r="B65" s="352"/>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2"/>
      <c r="AK65" s="353"/>
      <c r="AL65" s="353"/>
      <c r="AM65" s="353"/>
      <c r="AN65" s="353"/>
      <c r="AO65" s="156"/>
      <c r="AP65" s="156"/>
      <c r="AQ65" s="144"/>
    </row>
    <row r="66" spans="1:43" ht="12.75" customHeight="1" x14ac:dyDescent="0.25">
      <c r="A66" s="360" t="s">
        <v>323</v>
      </c>
      <c r="B66" s="361"/>
      <c r="C66" s="361"/>
      <c r="D66" s="361"/>
      <c r="E66" s="361"/>
      <c r="F66" s="361"/>
      <c r="G66" s="361"/>
      <c r="H66" s="361"/>
      <c r="I66" s="361"/>
      <c r="J66" s="361"/>
      <c r="K66" s="361"/>
      <c r="L66" s="361"/>
      <c r="M66" s="361"/>
      <c r="N66" s="361"/>
      <c r="O66" s="361"/>
      <c r="P66" s="361"/>
      <c r="Q66" s="361"/>
      <c r="R66" s="361"/>
      <c r="S66" s="361"/>
      <c r="T66" s="361"/>
      <c r="U66" s="361"/>
      <c r="V66" s="361"/>
      <c r="W66" s="361"/>
      <c r="X66" s="361"/>
      <c r="Y66" s="361"/>
      <c r="Z66" s="361"/>
      <c r="AA66" s="361"/>
      <c r="AB66" s="361"/>
      <c r="AC66" s="361"/>
      <c r="AD66" s="361"/>
      <c r="AE66" s="361"/>
      <c r="AF66" s="361"/>
      <c r="AG66" s="361"/>
      <c r="AH66" s="361"/>
      <c r="AI66" s="361"/>
      <c r="AJ66" s="361"/>
      <c r="AK66" s="358"/>
      <c r="AL66" s="358"/>
      <c r="AM66" s="358"/>
      <c r="AN66" s="358"/>
      <c r="AO66" s="157"/>
      <c r="AP66" s="157"/>
      <c r="AQ66" s="150"/>
    </row>
    <row r="67" spans="1:43" ht="12" customHeight="1" x14ac:dyDescent="0.25">
      <c r="A67" s="351" t="s">
        <v>314</v>
      </c>
      <c r="B67" s="352"/>
      <c r="C67" s="352"/>
      <c r="D67" s="352"/>
      <c r="E67" s="352"/>
      <c r="F67" s="352"/>
      <c r="G67" s="352"/>
      <c r="H67" s="352"/>
      <c r="I67" s="352"/>
      <c r="J67" s="352"/>
      <c r="K67" s="352"/>
      <c r="L67" s="352"/>
      <c r="M67" s="352"/>
      <c r="N67" s="352"/>
      <c r="O67" s="352"/>
      <c r="P67" s="352"/>
      <c r="Q67" s="352"/>
      <c r="R67" s="352"/>
      <c r="S67" s="352"/>
      <c r="T67" s="352"/>
      <c r="U67" s="352"/>
      <c r="V67" s="352"/>
      <c r="W67" s="352"/>
      <c r="X67" s="352"/>
      <c r="Y67" s="352"/>
      <c r="Z67" s="352"/>
      <c r="AA67" s="352"/>
      <c r="AB67" s="352"/>
      <c r="AC67" s="352"/>
      <c r="AD67" s="352"/>
      <c r="AE67" s="352"/>
      <c r="AF67" s="352"/>
      <c r="AG67" s="352"/>
      <c r="AH67" s="352"/>
      <c r="AI67" s="352"/>
      <c r="AJ67" s="352"/>
      <c r="AK67" s="353"/>
      <c r="AL67" s="353"/>
      <c r="AM67" s="353"/>
      <c r="AN67" s="353"/>
      <c r="AO67" s="156"/>
      <c r="AP67" s="156"/>
      <c r="AQ67" s="144"/>
    </row>
    <row r="68" spans="1:43" ht="12.75" customHeight="1" thickBot="1" x14ac:dyDescent="0.3">
      <c r="A68" s="362" t="s">
        <v>322</v>
      </c>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363"/>
      <c r="AA68" s="363"/>
      <c r="AB68" s="363"/>
      <c r="AC68" s="363"/>
      <c r="AD68" s="363"/>
      <c r="AE68" s="363"/>
      <c r="AF68" s="363"/>
      <c r="AG68" s="363"/>
      <c r="AH68" s="363"/>
      <c r="AI68" s="363"/>
      <c r="AJ68" s="364"/>
      <c r="AK68" s="365"/>
      <c r="AL68" s="365"/>
      <c r="AM68" s="365"/>
      <c r="AN68" s="365"/>
      <c r="AO68" s="155"/>
      <c r="AP68" s="155"/>
      <c r="AQ68" s="150"/>
    </row>
    <row r="69" spans="1:43" ht="7.5" customHeight="1" thickBot="1" x14ac:dyDescent="0.3">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4"/>
      <c r="AF69" s="154"/>
      <c r="AG69" s="154"/>
      <c r="AH69" s="154"/>
      <c r="AI69" s="154"/>
      <c r="AJ69" s="154"/>
      <c r="AK69" s="154"/>
      <c r="AL69" s="154"/>
      <c r="AM69" s="139"/>
      <c r="AN69" s="139"/>
      <c r="AO69" s="153"/>
      <c r="AP69" s="153"/>
      <c r="AQ69" s="138"/>
    </row>
    <row r="70" spans="1:43" ht="25.5" customHeight="1" x14ac:dyDescent="0.25">
      <c r="A70" s="366" t="s">
        <v>321</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368" t="s">
        <v>5</v>
      </c>
      <c r="AL70" s="368"/>
      <c r="AM70" s="368" t="s">
        <v>320</v>
      </c>
      <c r="AN70" s="368"/>
      <c r="AO70" s="152" t="s">
        <v>319</v>
      </c>
      <c r="AP70" s="152" t="s">
        <v>318</v>
      </c>
      <c r="AQ70" s="144"/>
    </row>
    <row r="71" spans="1:43" ht="25.5" customHeight="1" x14ac:dyDescent="0.25">
      <c r="A71" s="355" t="s">
        <v>317</v>
      </c>
      <c r="B71" s="356"/>
      <c r="C71" s="356"/>
      <c r="D71" s="356"/>
      <c r="E71" s="356"/>
      <c r="F71" s="356"/>
      <c r="G71" s="356"/>
      <c r="H71" s="356"/>
      <c r="I71" s="356"/>
      <c r="J71" s="356"/>
      <c r="K71" s="356"/>
      <c r="L71" s="356"/>
      <c r="M71" s="356"/>
      <c r="N71" s="356"/>
      <c r="O71" s="356"/>
      <c r="P71" s="356"/>
      <c r="Q71" s="356"/>
      <c r="R71" s="356"/>
      <c r="S71" s="356"/>
      <c r="T71" s="356"/>
      <c r="U71" s="356"/>
      <c r="V71" s="356"/>
      <c r="W71" s="356"/>
      <c r="X71" s="356"/>
      <c r="Y71" s="356"/>
      <c r="Z71" s="356"/>
      <c r="AA71" s="356"/>
      <c r="AB71" s="356"/>
      <c r="AC71" s="356"/>
      <c r="AD71" s="356"/>
      <c r="AE71" s="356"/>
      <c r="AF71" s="356"/>
      <c r="AG71" s="356"/>
      <c r="AH71" s="356"/>
      <c r="AI71" s="356"/>
      <c r="AJ71" s="357"/>
      <c r="AK71" s="358"/>
      <c r="AL71" s="358"/>
      <c r="AM71" s="359"/>
      <c r="AN71" s="359"/>
      <c r="AO71" s="148"/>
      <c r="AP71" s="148"/>
      <c r="AQ71" s="150"/>
    </row>
    <row r="72" spans="1:43" ht="12" customHeight="1" x14ac:dyDescent="0.25">
      <c r="A72" s="351" t="s">
        <v>316</v>
      </c>
      <c r="B72" s="352"/>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2"/>
      <c r="AK72" s="353"/>
      <c r="AL72" s="353"/>
      <c r="AM72" s="354"/>
      <c r="AN72" s="354"/>
      <c r="AO72" s="151"/>
      <c r="AP72" s="151"/>
      <c r="AQ72" s="144"/>
    </row>
    <row r="73" spans="1:43" ht="12" customHeight="1" x14ac:dyDescent="0.25">
      <c r="A73" s="351" t="s">
        <v>315</v>
      </c>
      <c r="B73" s="352"/>
      <c r="C73" s="352"/>
      <c r="D73" s="352"/>
      <c r="E73" s="352"/>
      <c r="F73" s="352"/>
      <c r="G73" s="352"/>
      <c r="H73" s="352"/>
      <c r="I73" s="352"/>
      <c r="J73" s="352"/>
      <c r="K73" s="352"/>
      <c r="L73" s="352"/>
      <c r="M73" s="352"/>
      <c r="N73" s="352"/>
      <c r="O73" s="352"/>
      <c r="P73" s="352"/>
      <c r="Q73" s="352"/>
      <c r="R73" s="352"/>
      <c r="S73" s="352"/>
      <c r="T73" s="352"/>
      <c r="U73" s="352"/>
      <c r="V73" s="352"/>
      <c r="W73" s="352"/>
      <c r="X73" s="352"/>
      <c r="Y73" s="352"/>
      <c r="Z73" s="352"/>
      <c r="AA73" s="352"/>
      <c r="AB73" s="352"/>
      <c r="AC73" s="352"/>
      <c r="AD73" s="352"/>
      <c r="AE73" s="352"/>
      <c r="AF73" s="352"/>
      <c r="AG73" s="352"/>
      <c r="AH73" s="352"/>
      <c r="AI73" s="352"/>
      <c r="AJ73" s="352"/>
      <c r="AK73" s="353"/>
      <c r="AL73" s="353"/>
      <c r="AM73" s="354"/>
      <c r="AN73" s="354"/>
      <c r="AO73" s="151"/>
      <c r="AP73" s="151"/>
      <c r="AQ73" s="144"/>
    </row>
    <row r="74" spans="1:43" ht="12" customHeight="1" x14ac:dyDescent="0.25">
      <c r="A74" s="351" t="s">
        <v>314</v>
      </c>
      <c r="B74" s="352"/>
      <c r="C74" s="352"/>
      <c r="D74" s="352"/>
      <c r="E74" s="352"/>
      <c r="F74" s="352"/>
      <c r="G74" s="352"/>
      <c r="H74" s="352"/>
      <c r="I74" s="352"/>
      <c r="J74" s="352"/>
      <c r="K74" s="352"/>
      <c r="L74" s="352"/>
      <c r="M74" s="352"/>
      <c r="N74" s="352"/>
      <c r="O74" s="352"/>
      <c r="P74" s="352"/>
      <c r="Q74" s="352"/>
      <c r="R74" s="352"/>
      <c r="S74" s="352"/>
      <c r="T74" s="352"/>
      <c r="U74" s="352"/>
      <c r="V74" s="352"/>
      <c r="W74" s="352"/>
      <c r="X74" s="352"/>
      <c r="Y74" s="352"/>
      <c r="Z74" s="352"/>
      <c r="AA74" s="352"/>
      <c r="AB74" s="352"/>
      <c r="AC74" s="352"/>
      <c r="AD74" s="352"/>
      <c r="AE74" s="352"/>
      <c r="AF74" s="352"/>
      <c r="AG74" s="352"/>
      <c r="AH74" s="352"/>
      <c r="AI74" s="352"/>
      <c r="AJ74" s="352"/>
      <c r="AK74" s="353"/>
      <c r="AL74" s="353"/>
      <c r="AM74" s="354"/>
      <c r="AN74" s="354"/>
      <c r="AO74" s="151"/>
      <c r="AP74" s="151"/>
      <c r="AQ74" s="144"/>
    </row>
    <row r="75" spans="1:43" ht="12" customHeight="1" x14ac:dyDescent="0.25">
      <c r="A75" s="351" t="s">
        <v>313</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2"/>
      <c r="AK75" s="353"/>
      <c r="AL75" s="353"/>
      <c r="AM75" s="354"/>
      <c r="AN75" s="354"/>
      <c r="AO75" s="151"/>
      <c r="AP75" s="151"/>
      <c r="AQ75" s="144"/>
    </row>
    <row r="76" spans="1:43" ht="12" customHeight="1" x14ac:dyDescent="0.25">
      <c r="A76" s="351" t="s">
        <v>312</v>
      </c>
      <c r="B76" s="352"/>
      <c r="C76" s="352"/>
      <c r="D76" s="352"/>
      <c r="E76" s="352"/>
      <c r="F76" s="352"/>
      <c r="G76" s="352"/>
      <c r="H76" s="352"/>
      <c r="I76" s="352"/>
      <c r="J76" s="352"/>
      <c r="K76" s="352"/>
      <c r="L76" s="352"/>
      <c r="M76" s="352"/>
      <c r="N76" s="352"/>
      <c r="O76" s="352"/>
      <c r="P76" s="352"/>
      <c r="Q76" s="352"/>
      <c r="R76" s="352"/>
      <c r="S76" s="352"/>
      <c r="T76" s="352"/>
      <c r="U76" s="352"/>
      <c r="V76" s="352"/>
      <c r="W76" s="352"/>
      <c r="X76" s="352"/>
      <c r="Y76" s="352"/>
      <c r="Z76" s="352"/>
      <c r="AA76" s="352"/>
      <c r="AB76" s="352"/>
      <c r="AC76" s="352"/>
      <c r="AD76" s="352"/>
      <c r="AE76" s="352"/>
      <c r="AF76" s="352"/>
      <c r="AG76" s="352"/>
      <c r="AH76" s="352"/>
      <c r="AI76" s="352"/>
      <c r="AJ76" s="352"/>
      <c r="AK76" s="353"/>
      <c r="AL76" s="353"/>
      <c r="AM76" s="354"/>
      <c r="AN76" s="354"/>
      <c r="AO76" s="151"/>
      <c r="AP76" s="151"/>
      <c r="AQ76" s="144"/>
    </row>
    <row r="77" spans="1:43" ht="12.75" customHeight="1" x14ac:dyDescent="0.25">
      <c r="A77" s="351" t="s">
        <v>311</v>
      </c>
      <c r="B77" s="352"/>
      <c r="C77" s="352"/>
      <c r="D77" s="352"/>
      <c r="E77" s="352"/>
      <c r="F77" s="352"/>
      <c r="G77" s="352"/>
      <c r="H77" s="352"/>
      <c r="I77" s="352"/>
      <c r="J77" s="352"/>
      <c r="K77" s="352"/>
      <c r="L77" s="352"/>
      <c r="M77" s="352"/>
      <c r="N77" s="352"/>
      <c r="O77" s="352"/>
      <c r="P77" s="352"/>
      <c r="Q77" s="352"/>
      <c r="R77" s="352"/>
      <c r="S77" s="352"/>
      <c r="T77" s="352"/>
      <c r="U77" s="352"/>
      <c r="V77" s="352"/>
      <c r="W77" s="352"/>
      <c r="X77" s="352"/>
      <c r="Y77" s="352"/>
      <c r="Z77" s="352"/>
      <c r="AA77" s="352"/>
      <c r="AB77" s="352"/>
      <c r="AC77" s="352"/>
      <c r="AD77" s="352"/>
      <c r="AE77" s="352"/>
      <c r="AF77" s="352"/>
      <c r="AG77" s="352"/>
      <c r="AH77" s="352"/>
      <c r="AI77" s="352"/>
      <c r="AJ77" s="352"/>
      <c r="AK77" s="353"/>
      <c r="AL77" s="353"/>
      <c r="AM77" s="354"/>
      <c r="AN77" s="354"/>
      <c r="AO77" s="151"/>
      <c r="AP77" s="151"/>
      <c r="AQ77" s="144"/>
    </row>
    <row r="78" spans="1:43" ht="12.75" customHeight="1" x14ac:dyDescent="0.25">
      <c r="A78" s="351" t="s">
        <v>310</v>
      </c>
      <c r="B78" s="352"/>
      <c r="C78" s="352"/>
      <c r="D78" s="352"/>
      <c r="E78" s="352"/>
      <c r="F78" s="352"/>
      <c r="G78" s="352"/>
      <c r="H78" s="352"/>
      <c r="I78" s="352"/>
      <c r="J78" s="352"/>
      <c r="K78" s="352"/>
      <c r="L78" s="352"/>
      <c r="M78" s="352"/>
      <c r="N78" s="352"/>
      <c r="O78" s="352"/>
      <c r="P78" s="352"/>
      <c r="Q78" s="352"/>
      <c r="R78" s="352"/>
      <c r="S78" s="352"/>
      <c r="T78" s="352"/>
      <c r="U78" s="352"/>
      <c r="V78" s="352"/>
      <c r="W78" s="352"/>
      <c r="X78" s="352"/>
      <c r="Y78" s="352"/>
      <c r="Z78" s="352"/>
      <c r="AA78" s="352"/>
      <c r="AB78" s="352"/>
      <c r="AC78" s="352"/>
      <c r="AD78" s="352"/>
      <c r="AE78" s="352"/>
      <c r="AF78" s="352"/>
      <c r="AG78" s="352"/>
      <c r="AH78" s="352"/>
      <c r="AI78" s="352"/>
      <c r="AJ78" s="352"/>
      <c r="AK78" s="353"/>
      <c r="AL78" s="353"/>
      <c r="AM78" s="354"/>
      <c r="AN78" s="354"/>
      <c r="AO78" s="151"/>
      <c r="AP78" s="151"/>
      <c r="AQ78" s="144"/>
    </row>
    <row r="79" spans="1:43" ht="12" customHeight="1" x14ac:dyDescent="0.25">
      <c r="A79" s="360" t="s">
        <v>309</v>
      </c>
      <c r="B79" s="361"/>
      <c r="C79" s="361"/>
      <c r="D79" s="361"/>
      <c r="E79" s="361"/>
      <c r="F79" s="361"/>
      <c r="G79" s="361"/>
      <c r="H79" s="361"/>
      <c r="I79" s="361"/>
      <c r="J79" s="361"/>
      <c r="K79" s="361"/>
      <c r="L79" s="361"/>
      <c r="M79" s="361"/>
      <c r="N79" s="361"/>
      <c r="O79" s="361"/>
      <c r="P79" s="361"/>
      <c r="Q79" s="361"/>
      <c r="R79" s="361"/>
      <c r="S79" s="361"/>
      <c r="T79" s="361"/>
      <c r="U79" s="361"/>
      <c r="V79" s="361"/>
      <c r="W79" s="361"/>
      <c r="X79" s="361"/>
      <c r="Y79" s="361"/>
      <c r="Z79" s="361"/>
      <c r="AA79" s="361"/>
      <c r="AB79" s="361"/>
      <c r="AC79" s="361"/>
      <c r="AD79" s="361"/>
      <c r="AE79" s="361"/>
      <c r="AF79" s="361"/>
      <c r="AG79" s="361"/>
      <c r="AH79" s="361"/>
      <c r="AI79" s="361"/>
      <c r="AJ79" s="361"/>
      <c r="AK79" s="358"/>
      <c r="AL79" s="358"/>
      <c r="AM79" s="359"/>
      <c r="AN79" s="359"/>
      <c r="AO79" s="148"/>
      <c r="AP79" s="148"/>
      <c r="AQ79" s="150"/>
    </row>
    <row r="80" spans="1:43" ht="12" customHeight="1" x14ac:dyDescent="0.25">
      <c r="A80" s="360" t="s">
        <v>308</v>
      </c>
      <c r="B80" s="361"/>
      <c r="C80" s="361"/>
      <c r="D80" s="361"/>
      <c r="E80" s="361"/>
      <c r="F80" s="361"/>
      <c r="G80" s="361"/>
      <c r="H80" s="361"/>
      <c r="I80" s="361"/>
      <c r="J80" s="361"/>
      <c r="K80" s="361"/>
      <c r="L80" s="361"/>
      <c r="M80" s="361"/>
      <c r="N80" s="361"/>
      <c r="O80" s="361"/>
      <c r="P80" s="361"/>
      <c r="Q80" s="361"/>
      <c r="R80" s="361"/>
      <c r="S80" s="361"/>
      <c r="T80" s="361"/>
      <c r="U80" s="361"/>
      <c r="V80" s="361"/>
      <c r="W80" s="361"/>
      <c r="X80" s="361"/>
      <c r="Y80" s="361"/>
      <c r="Z80" s="361"/>
      <c r="AA80" s="361"/>
      <c r="AB80" s="361"/>
      <c r="AC80" s="361"/>
      <c r="AD80" s="361"/>
      <c r="AE80" s="361"/>
      <c r="AF80" s="361"/>
      <c r="AG80" s="361"/>
      <c r="AH80" s="361"/>
      <c r="AI80" s="361"/>
      <c r="AJ80" s="361"/>
      <c r="AK80" s="358"/>
      <c r="AL80" s="358"/>
      <c r="AM80" s="359"/>
      <c r="AN80" s="359"/>
      <c r="AO80" s="148"/>
      <c r="AP80" s="148"/>
      <c r="AQ80" s="150"/>
    </row>
    <row r="81" spans="1:45" ht="12" customHeight="1" x14ac:dyDescent="0.25">
      <c r="A81" s="351" t="s">
        <v>307</v>
      </c>
      <c r="B81" s="352"/>
      <c r="C81" s="352"/>
      <c r="D81" s="352"/>
      <c r="E81" s="352"/>
      <c r="F81" s="352"/>
      <c r="G81" s="352"/>
      <c r="H81" s="352"/>
      <c r="I81" s="352"/>
      <c r="J81" s="352"/>
      <c r="K81" s="352"/>
      <c r="L81" s="352"/>
      <c r="M81" s="352"/>
      <c r="N81" s="352"/>
      <c r="O81" s="352"/>
      <c r="P81" s="352"/>
      <c r="Q81" s="352"/>
      <c r="R81" s="352"/>
      <c r="S81" s="352"/>
      <c r="T81" s="352"/>
      <c r="U81" s="352"/>
      <c r="V81" s="352"/>
      <c r="W81" s="352"/>
      <c r="X81" s="352"/>
      <c r="Y81" s="352"/>
      <c r="Z81" s="352"/>
      <c r="AA81" s="352"/>
      <c r="AB81" s="352"/>
      <c r="AC81" s="352"/>
      <c r="AD81" s="352"/>
      <c r="AE81" s="352"/>
      <c r="AF81" s="352"/>
      <c r="AG81" s="352"/>
      <c r="AH81" s="352"/>
      <c r="AI81" s="352"/>
      <c r="AJ81" s="352"/>
      <c r="AK81" s="353"/>
      <c r="AL81" s="353"/>
      <c r="AM81" s="354"/>
      <c r="AN81" s="354"/>
      <c r="AO81" s="151"/>
      <c r="AP81" s="151"/>
      <c r="AQ81" s="138"/>
    </row>
    <row r="82" spans="1:45" ht="27.75" customHeight="1" x14ac:dyDescent="0.25">
      <c r="A82" s="355" t="s">
        <v>306</v>
      </c>
      <c r="B82" s="356"/>
      <c r="C82" s="356"/>
      <c r="D82" s="356"/>
      <c r="E82" s="356"/>
      <c r="F82" s="356"/>
      <c r="G82" s="356"/>
      <c r="H82" s="356"/>
      <c r="I82" s="356"/>
      <c r="J82" s="356"/>
      <c r="K82" s="356"/>
      <c r="L82" s="356"/>
      <c r="M82" s="356"/>
      <c r="N82" s="356"/>
      <c r="O82" s="356"/>
      <c r="P82" s="356"/>
      <c r="Q82" s="356"/>
      <c r="R82" s="356"/>
      <c r="S82" s="356"/>
      <c r="T82" s="356"/>
      <c r="U82" s="356"/>
      <c r="V82" s="356"/>
      <c r="W82" s="356"/>
      <c r="X82" s="356"/>
      <c r="Y82" s="356"/>
      <c r="Z82" s="356"/>
      <c r="AA82" s="356"/>
      <c r="AB82" s="356"/>
      <c r="AC82" s="356"/>
      <c r="AD82" s="356"/>
      <c r="AE82" s="356"/>
      <c r="AF82" s="356"/>
      <c r="AG82" s="356"/>
      <c r="AH82" s="356"/>
      <c r="AI82" s="356"/>
      <c r="AJ82" s="357"/>
      <c r="AK82" s="358"/>
      <c r="AL82" s="358"/>
      <c r="AM82" s="359"/>
      <c r="AN82" s="359"/>
      <c r="AO82" s="148"/>
      <c r="AP82" s="148"/>
      <c r="AQ82" s="150"/>
    </row>
    <row r="83" spans="1:45" x14ac:dyDescent="0.25">
      <c r="A83" s="355" t="s">
        <v>305</v>
      </c>
      <c r="B83" s="356"/>
      <c r="C83" s="356"/>
      <c r="D83" s="356"/>
      <c r="E83" s="356"/>
      <c r="F83" s="356"/>
      <c r="G83" s="356"/>
      <c r="H83" s="356"/>
      <c r="I83" s="356"/>
      <c r="J83" s="356"/>
      <c r="K83" s="356"/>
      <c r="L83" s="356"/>
      <c r="M83" s="356"/>
      <c r="N83" s="356"/>
      <c r="O83" s="356"/>
      <c r="P83" s="356"/>
      <c r="Q83" s="356"/>
      <c r="R83" s="356"/>
      <c r="S83" s="356"/>
      <c r="T83" s="356"/>
      <c r="U83" s="356"/>
      <c r="V83" s="356"/>
      <c r="W83" s="356"/>
      <c r="X83" s="356"/>
      <c r="Y83" s="356"/>
      <c r="Z83" s="356"/>
      <c r="AA83" s="356"/>
      <c r="AB83" s="356"/>
      <c r="AC83" s="356"/>
      <c r="AD83" s="356"/>
      <c r="AE83" s="356"/>
      <c r="AF83" s="356"/>
      <c r="AG83" s="356"/>
      <c r="AH83" s="356"/>
      <c r="AI83" s="356"/>
      <c r="AJ83" s="357"/>
      <c r="AK83" s="358"/>
      <c r="AL83" s="358"/>
      <c r="AM83" s="359"/>
      <c r="AN83" s="359"/>
      <c r="AO83" s="148"/>
      <c r="AP83" s="148"/>
      <c r="AQ83" s="150"/>
    </row>
    <row r="84" spans="1:45" ht="14.25" customHeight="1" x14ac:dyDescent="0.25">
      <c r="A84" s="344" t="s">
        <v>304</v>
      </c>
      <c r="B84" s="345"/>
      <c r="C84" s="345"/>
      <c r="D84" s="346"/>
      <c r="E84" s="149"/>
      <c r="F84" s="149"/>
      <c r="G84" s="149"/>
      <c r="H84" s="149"/>
      <c r="I84" s="149"/>
      <c r="J84" s="149"/>
      <c r="K84" s="149"/>
      <c r="L84" s="149"/>
      <c r="M84" s="149"/>
      <c r="N84" s="149"/>
      <c r="O84" s="149"/>
      <c r="P84" s="149"/>
      <c r="Q84" s="149"/>
      <c r="R84" s="149"/>
      <c r="S84" s="149"/>
      <c r="T84" s="149"/>
      <c r="U84" s="149"/>
      <c r="V84" s="149"/>
      <c r="W84" s="149"/>
      <c r="X84" s="149"/>
      <c r="Y84" s="149"/>
      <c r="Z84" s="149"/>
      <c r="AA84" s="149"/>
      <c r="AB84" s="149"/>
      <c r="AC84" s="149"/>
      <c r="AD84" s="149"/>
      <c r="AE84" s="149"/>
      <c r="AF84" s="149"/>
      <c r="AG84" s="149"/>
      <c r="AH84" s="149"/>
      <c r="AI84" s="149"/>
      <c r="AJ84" s="149"/>
      <c r="AK84" s="347"/>
      <c r="AL84" s="348"/>
      <c r="AM84" s="349"/>
      <c r="AN84" s="350"/>
      <c r="AO84" s="148"/>
      <c r="AP84" s="148"/>
      <c r="AQ84" s="150"/>
    </row>
    <row r="85" spans="1:45" x14ac:dyDescent="0.25">
      <c r="A85" s="344" t="s">
        <v>303</v>
      </c>
      <c r="B85" s="345"/>
      <c r="C85" s="345"/>
      <c r="D85" s="346"/>
      <c r="E85" s="149"/>
      <c r="F85" s="149"/>
      <c r="G85" s="149"/>
      <c r="H85" s="149"/>
      <c r="I85" s="149"/>
      <c r="J85" s="149"/>
      <c r="K85" s="149"/>
      <c r="L85" s="149"/>
      <c r="M85" s="149"/>
      <c r="N85" s="149"/>
      <c r="O85" s="149"/>
      <c r="P85" s="149"/>
      <c r="Q85" s="149"/>
      <c r="R85" s="149"/>
      <c r="S85" s="149"/>
      <c r="T85" s="149"/>
      <c r="U85" s="149"/>
      <c r="V85" s="149"/>
      <c r="W85" s="149"/>
      <c r="X85" s="149"/>
      <c r="Y85" s="149"/>
      <c r="Z85" s="149"/>
      <c r="AA85" s="149"/>
      <c r="AB85" s="149"/>
      <c r="AC85" s="149"/>
      <c r="AD85" s="149"/>
      <c r="AE85" s="149"/>
      <c r="AF85" s="149"/>
      <c r="AG85" s="149"/>
      <c r="AH85" s="149"/>
      <c r="AI85" s="149"/>
      <c r="AJ85" s="149"/>
      <c r="AK85" s="347"/>
      <c r="AL85" s="348"/>
      <c r="AM85" s="349"/>
      <c r="AN85" s="350"/>
      <c r="AO85" s="148"/>
      <c r="AP85" s="148"/>
      <c r="AQ85" s="138"/>
    </row>
    <row r="86" spans="1:45" ht="12" customHeight="1" thickBot="1" x14ac:dyDescent="0.3">
      <c r="A86" s="147" t="s">
        <v>302</v>
      </c>
      <c r="B86" s="146"/>
      <c r="C86" s="146"/>
      <c r="D86" s="146"/>
      <c r="E86" s="146"/>
      <c r="F86" s="146"/>
      <c r="G86" s="146"/>
      <c r="H86" s="146"/>
      <c r="I86" s="146"/>
      <c r="J86" s="146"/>
      <c r="K86" s="146"/>
      <c r="L86" s="146"/>
      <c r="M86" s="146"/>
      <c r="N86" s="146"/>
      <c r="O86" s="146"/>
      <c r="P86" s="146"/>
      <c r="Q86" s="146"/>
      <c r="R86" s="146"/>
      <c r="S86" s="146"/>
      <c r="T86" s="146"/>
      <c r="U86" s="146"/>
      <c r="V86" s="146"/>
      <c r="W86" s="146"/>
      <c r="X86" s="146"/>
      <c r="Y86" s="146"/>
      <c r="Z86" s="146"/>
      <c r="AA86" s="146"/>
      <c r="AB86" s="146"/>
      <c r="AC86" s="146"/>
      <c r="AD86" s="146"/>
      <c r="AE86" s="146"/>
      <c r="AF86" s="146"/>
      <c r="AG86" s="146"/>
      <c r="AH86" s="146"/>
      <c r="AI86" s="146"/>
      <c r="AJ86" s="146"/>
      <c r="AK86" s="340"/>
      <c r="AL86" s="341"/>
      <c r="AM86" s="342"/>
      <c r="AN86" s="343"/>
      <c r="AO86" s="145"/>
      <c r="AP86" s="145"/>
      <c r="AQ86" s="144"/>
    </row>
    <row r="87" spans="1:45" ht="3" customHeight="1" x14ac:dyDescent="0.25">
      <c r="A87" s="138"/>
      <c r="B87" s="138"/>
      <c r="C87" s="138"/>
      <c r="D87" s="138"/>
      <c r="E87" s="138"/>
      <c r="F87" s="138"/>
      <c r="G87" s="138"/>
      <c r="H87" s="138"/>
      <c r="I87" s="138"/>
      <c r="J87" s="138"/>
      <c r="K87" s="138"/>
      <c r="L87" s="138"/>
      <c r="M87" s="138"/>
      <c r="N87" s="138"/>
      <c r="O87" s="138"/>
      <c r="P87" s="138"/>
      <c r="Q87" s="138"/>
      <c r="R87" s="138"/>
      <c r="S87" s="138"/>
      <c r="T87" s="138"/>
      <c r="U87" s="138"/>
      <c r="V87" s="138"/>
      <c r="W87" s="138"/>
      <c r="X87" s="138"/>
      <c r="Y87" s="138"/>
      <c r="Z87" s="138"/>
      <c r="AA87" s="138"/>
      <c r="AB87" s="138"/>
      <c r="AC87" s="138"/>
      <c r="AD87" s="138"/>
      <c r="AE87" s="138"/>
      <c r="AF87" s="138"/>
      <c r="AG87" s="138"/>
      <c r="AH87" s="138"/>
      <c r="AI87" s="138"/>
      <c r="AJ87" s="138"/>
      <c r="AK87" s="138"/>
      <c r="AL87" s="138"/>
      <c r="AM87" s="138"/>
      <c r="AN87" s="138"/>
      <c r="AO87" s="138"/>
      <c r="AP87" s="138"/>
      <c r="AQ87" s="138"/>
      <c r="AR87" s="138"/>
      <c r="AS87" s="140"/>
    </row>
    <row r="88" spans="1:45" ht="13.5" customHeight="1" x14ac:dyDescent="0.25">
      <c r="A88" s="139" t="s">
        <v>301</v>
      </c>
      <c r="C88" s="144"/>
      <c r="D88" s="144"/>
      <c r="E88" s="144"/>
      <c r="F88" s="144"/>
      <c r="G88" s="144"/>
      <c r="H88" s="144"/>
      <c r="I88" s="144"/>
      <c r="J88" s="144"/>
      <c r="K88" s="144"/>
      <c r="L88" s="144"/>
      <c r="M88" s="144"/>
      <c r="N88" s="144"/>
      <c r="O88" s="144"/>
      <c r="P88" s="144"/>
      <c r="Q88" s="144"/>
      <c r="R88" s="144"/>
      <c r="S88" s="144"/>
      <c r="T88" s="144"/>
      <c r="U88" s="144"/>
      <c r="V88" s="144"/>
      <c r="W88" s="144"/>
      <c r="X88" s="144"/>
      <c r="Y88" s="144"/>
      <c r="Z88" s="144"/>
      <c r="AA88" s="144"/>
      <c r="AB88" s="144"/>
      <c r="AC88" s="144"/>
      <c r="AD88" s="144"/>
      <c r="AE88" s="144"/>
      <c r="AF88" s="144"/>
      <c r="AG88" s="144"/>
      <c r="AH88" s="144"/>
      <c r="AI88" s="144"/>
      <c r="AJ88" s="144"/>
      <c r="AK88" s="144"/>
      <c r="AL88" s="144"/>
      <c r="AM88" s="144"/>
      <c r="AN88" s="144"/>
      <c r="AO88" s="144"/>
      <c r="AP88" s="144"/>
      <c r="AQ88" s="144"/>
      <c r="AR88" s="144"/>
      <c r="AS88" s="140"/>
    </row>
    <row r="89" spans="1:45" ht="13.5" customHeight="1" x14ac:dyDescent="0.25">
      <c r="A89" s="143" t="s">
        <v>300</v>
      </c>
      <c r="B89" s="141"/>
      <c r="C89" s="142"/>
      <c r="D89" s="141"/>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141"/>
      <c r="AL89" s="141"/>
      <c r="AM89" s="141"/>
      <c r="AN89" s="141"/>
      <c r="AO89" s="141"/>
      <c r="AP89" s="140"/>
      <c r="AQ89" s="140"/>
      <c r="AR89" s="140"/>
      <c r="AS89" s="140"/>
    </row>
    <row r="90" spans="1:45" ht="11.25" customHeight="1" x14ac:dyDescent="0.25">
      <c r="A90" s="143" t="s">
        <v>299</v>
      </c>
      <c r="B90" s="141"/>
      <c r="C90" s="142"/>
      <c r="D90" s="141"/>
      <c r="E90" s="141"/>
      <c r="F90" s="141"/>
      <c r="G90" s="141"/>
      <c r="H90" s="141"/>
      <c r="I90" s="141"/>
      <c r="J90" s="141"/>
      <c r="K90" s="141"/>
      <c r="L90" s="141"/>
      <c r="M90" s="141"/>
      <c r="N90" s="141"/>
      <c r="O90" s="141"/>
      <c r="P90" s="141"/>
      <c r="Q90" s="141"/>
      <c r="R90" s="141"/>
      <c r="S90" s="141"/>
      <c r="T90" s="141"/>
      <c r="U90" s="141"/>
      <c r="V90" s="141"/>
      <c r="W90" s="141"/>
      <c r="X90" s="141"/>
      <c r="Y90" s="141"/>
      <c r="Z90" s="141"/>
      <c r="AA90" s="141"/>
      <c r="AB90" s="141"/>
      <c r="AC90" s="141"/>
      <c r="AD90" s="141"/>
      <c r="AE90" s="141"/>
      <c r="AF90" s="141"/>
      <c r="AG90" s="141"/>
      <c r="AH90" s="141"/>
      <c r="AI90" s="141"/>
      <c r="AJ90" s="141"/>
      <c r="AK90" s="141"/>
      <c r="AL90" s="141"/>
      <c r="AM90" s="141"/>
      <c r="AN90" s="141"/>
      <c r="AO90" s="141"/>
      <c r="AP90" s="140"/>
      <c r="AQ90" s="140"/>
      <c r="AR90" s="140"/>
      <c r="AS90" s="138"/>
    </row>
    <row r="91" spans="1:45" x14ac:dyDescent="0.25">
      <c r="A91" s="143" t="s">
        <v>298</v>
      </c>
      <c r="B91" s="141"/>
      <c r="C91" s="142"/>
      <c r="D91" s="141"/>
      <c r="E91" s="141"/>
      <c r="F91" s="141"/>
      <c r="G91" s="141"/>
      <c r="H91" s="141"/>
      <c r="I91" s="141"/>
      <c r="J91" s="141"/>
      <c r="K91" s="141"/>
      <c r="L91" s="141"/>
      <c r="M91" s="141"/>
      <c r="N91" s="141"/>
      <c r="O91" s="141"/>
      <c r="P91" s="141"/>
      <c r="Q91" s="141"/>
      <c r="R91" s="141"/>
      <c r="S91" s="141"/>
      <c r="T91" s="141"/>
      <c r="U91" s="141"/>
      <c r="V91" s="141"/>
      <c r="W91" s="141"/>
      <c r="X91" s="141"/>
      <c r="Y91" s="141"/>
      <c r="Z91" s="141"/>
      <c r="AA91" s="141"/>
      <c r="AB91" s="141"/>
      <c r="AC91" s="141"/>
      <c r="AD91" s="141"/>
      <c r="AE91" s="141"/>
      <c r="AF91" s="141"/>
      <c r="AG91" s="141"/>
      <c r="AH91" s="141"/>
      <c r="AI91" s="141"/>
      <c r="AJ91" s="141"/>
      <c r="AK91" s="141"/>
      <c r="AL91" s="141"/>
      <c r="AM91" s="141"/>
      <c r="AN91" s="141"/>
      <c r="AO91" s="141"/>
      <c r="AP91" s="140"/>
      <c r="AQ91" s="140"/>
      <c r="AR91" s="140"/>
      <c r="AS91" s="138"/>
    </row>
    <row r="92" spans="1:45" x14ac:dyDescent="0.25">
      <c r="A92" s="139" t="s">
        <v>297</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row>
    <row r="94" spans="1:45" x14ac:dyDescent="0.25">
      <c r="A94" s="228" t="s">
        <v>551</v>
      </c>
    </row>
    <row r="96" spans="1:45" ht="15.75" x14ac:dyDescent="0.25">
      <c r="B96" s="56" t="s">
        <v>539</v>
      </c>
      <c r="C96"/>
      <c r="D96"/>
      <c r="E96"/>
      <c r="F96" s="56" t="s">
        <v>540</v>
      </c>
      <c r="G96" s="27"/>
      <c r="AN96" s="137" t="str">
        <f>'4. паспортбюджет'!F26</f>
        <v xml:space="preserve">А.В. Прокопенко </v>
      </c>
    </row>
  </sheetData>
  <mergeCells count="187">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M43:AN43"/>
    <mergeCell ref="A44:AJ44"/>
    <mergeCell ref="AK44:AL44"/>
    <mergeCell ref="AM44:AN44"/>
    <mergeCell ref="A45:AJ45"/>
    <mergeCell ref="AK45:AL45"/>
    <mergeCell ref="AM45:AN45"/>
    <mergeCell ref="A46:AJ46"/>
    <mergeCell ref="AK46:AL46"/>
    <mergeCell ref="AM46:AN46"/>
    <mergeCell ref="A48:AJ48"/>
    <mergeCell ref="AK48:AL48"/>
    <mergeCell ref="AM48:AN48"/>
    <mergeCell ref="A49:AJ49"/>
    <mergeCell ref="AK49:AL49"/>
    <mergeCell ref="AM49:AN49"/>
    <mergeCell ref="A50:AJ50"/>
    <mergeCell ref="AK50:AL50"/>
    <mergeCell ref="AM50:AN50"/>
    <mergeCell ref="A51:AJ51"/>
    <mergeCell ref="AK51:AL51"/>
    <mergeCell ref="AM51:AN51"/>
    <mergeCell ref="A52:AJ52"/>
    <mergeCell ref="AK52:AL52"/>
    <mergeCell ref="AM52:AN52"/>
    <mergeCell ref="A54:AJ54"/>
    <mergeCell ref="AK54:AL54"/>
    <mergeCell ref="AM54:AN54"/>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70:AJ70"/>
    <mergeCell ref="AK70:AL70"/>
    <mergeCell ref="AM70:AN70"/>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K86:AL86"/>
    <mergeCell ref="AM86:AN86"/>
    <mergeCell ref="A84:D84"/>
    <mergeCell ref="AK84:AL84"/>
    <mergeCell ref="AM84:AN84"/>
    <mergeCell ref="A85:D85"/>
    <mergeCell ref="AK85:AL85"/>
    <mergeCell ref="AM85:AN85"/>
    <mergeCell ref="A81:AJ81"/>
    <mergeCell ref="AK81:AL81"/>
    <mergeCell ref="AM81:AN81"/>
    <mergeCell ref="A82:AJ82"/>
    <mergeCell ref="AK82:AL82"/>
    <mergeCell ref="AM82:AN82"/>
    <mergeCell ref="A83:AJ83"/>
    <mergeCell ref="AK83:AL83"/>
    <mergeCell ref="AM83:AN83"/>
  </mergeCells>
  <pageMargins left="0.62992125984251968" right="0.23622047244094491" top="0.74803149606299213" bottom="0.74803149606299213" header="0.31496062992125984" footer="0.31496062992125984"/>
  <pageSetup paperSize="9" scale="72"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7"/>
  <sheetViews>
    <sheetView view="pageBreakPreview" topLeftCell="A49" zoomScaleSheetLayoutView="100" workbookViewId="0">
      <selection activeCell="I57" sqref="I57"/>
    </sheetView>
  </sheetViews>
  <sheetFormatPr defaultRowHeight="15.75" x14ac:dyDescent="0.25"/>
  <cols>
    <col min="1" max="1" width="9.140625" style="71"/>
    <col min="2" max="2" width="37.7109375" style="71" customWidth="1"/>
    <col min="3" max="3" width="14.42578125" style="71" customWidth="1"/>
    <col min="4" max="4" width="16.71093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1" width="9.140625" style="71"/>
    <col min="252" max="252" width="37.7109375" style="71" customWidth="1"/>
    <col min="253" max="253" width="9.140625" style="71"/>
    <col min="254" max="254" width="12.85546875" style="71" customWidth="1"/>
    <col min="255" max="256" width="0" style="71" hidden="1" customWidth="1"/>
    <col min="257" max="257" width="18.28515625" style="71" customWidth="1"/>
    <col min="258" max="258" width="64.85546875" style="71" customWidth="1"/>
    <col min="259" max="262" width="9.140625" style="71"/>
    <col min="263" max="263" width="14.85546875" style="71" customWidth="1"/>
    <col min="264" max="507" width="9.140625" style="71"/>
    <col min="508" max="508" width="37.7109375" style="71" customWidth="1"/>
    <col min="509" max="509" width="9.140625" style="71"/>
    <col min="510" max="510" width="12.85546875" style="71" customWidth="1"/>
    <col min="511" max="512" width="0" style="71" hidden="1" customWidth="1"/>
    <col min="513" max="513" width="18.28515625" style="71" customWidth="1"/>
    <col min="514" max="514" width="64.85546875" style="71" customWidth="1"/>
    <col min="515" max="518" width="9.140625" style="71"/>
    <col min="519" max="519" width="14.85546875" style="71" customWidth="1"/>
    <col min="520" max="763" width="9.140625" style="71"/>
    <col min="764" max="764" width="37.7109375" style="71" customWidth="1"/>
    <col min="765" max="765" width="9.140625" style="71"/>
    <col min="766" max="766" width="12.85546875" style="71" customWidth="1"/>
    <col min="767" max="768" width="0" style="71" hidden="1" customWidth="1"/>
    <col min="769" max="769" width="18.28515625" style="71" customWidth="1"/>
    <col min="770" max="770" width="64.85546875" style="71" customWidth="1"/>
    <col min="771" max="774" width="9.140625" style="71"/>
    <col min="775" max="775" width="14.85546875" style="71" customWidth="1"/>
    <col min="776" max="1019" width="9.140625" style="71"/>
    <col min="1020" max="1020" width="37.7109375" style="71" customWidth="1"/>
    <col min="1021" max="1021" width="9.140625" style="71"/>
    <col min="1022" max="1022" width="12.85546875" style="71" customWidth="1"/>
    <col min="1023" max="1024" width="0" style="71" hidden="1" customWidth="1"/>
    <col min="1025" max="1025" width="18.28515625" style="71" customWidth="1"/>
    <col min="1026" max="1026" width="64.85546875" style="71" customWidth="1"/>
    <col min="1027" max="1030" width="9.140625" style="71"/>
    <col min="1031" max="1031" width="14.85546875" style="71" customWidth="1"/>
    <col min="1032" max="1275" width="9.140625" style="71"/>
    <col min="1276" max="1276" width="37.7109375" style="71" customWidth="1"/>
    <col min="1277" max="1277" width="9.140625" style="71"/>
    <col min="1278" max="1278" width="12.85546875" style="71" customWidth="1"/>
    <col min="1279" max="1280" width="0" style="71" hidden="1" customWidth="1"/>
    <col min="1281" max="1281" width="18.28515625" style="71" customWidth="1"/>
    <col min="1282" max="1282" width="64.85546875" style="71" customWidth="1"/>
    <col min="1283" max="1286" width="9.140625" style="71"/>
    <col min="1287" max="1287" width="14.85546875" style="71" customWidth="1"/>
    <col min="1288" max="1531" width="9.140625" style="71"/>
    <col min="1532" max="1532" width="37.7109375" style="71" customWidth="1"/>
    <col min="1533" max="1533" width="9.140625" style="71"/>
    <col min="1534" max="1534" width="12.85546875" style="71" customWidth="1"/>
    <col min="1535" max="1536" width="0" style="71" hidden="1" customWidth="1"/>
    <col min="1537" max="1537" width="18.28515625" style="71" customWidth="1"/>
    <col min="1538" max="1538" width="64.85546875" style="71" customWidth="1"/>
    <col min="1539" max="1542" width="9.140625" style="71"/>
    <col min="1543" max="1543" width="14.85546875" style="71" customWidth="1"/>
    <col min="1544" max="1787" width="9.140625" style="71"/>
    <col min="1788" max="1788" width="37.7109375" style="71" customWidth="1"/>
    <col min="1789" max="1789" width="9.140625" style="71"/>
    <col min="1790" max="1790" width="12.85546875" style="71" customWidth="1"/>
    <col min="1791" max="1792" width="0" style="71" hidden="1" customWidth="1"/>
    <col min="1793" max="1793" width="18.28515625" style="71" customWidth="1"/>
    <col min="1794" max="1794" width="64.85546875" style="71" customWidth="1"/>
    <col min="1795" max="1798" width="9.140625" style="71"/>
    <col min="1799" max="1799" width="14.85546875" style="71" customWidth="1"/>
    <col min="1800" max="2043" width="9.140625" style="71"/>
    <col min="2044" max="2044" width="37.7109375" style="71" customWidth="1"/>
    <col min="2045" max="2045" width="9.140625" style="71"/>
    <col min="2046" max="2046" width="12.85546875" style="71" customWidth="1"/>
    <col min="2047" max="2048" width="0" style="71" hidden="1" customWidth="1"/>
    <col min="2049" max="2049" width="18.28515625" style="71" customWidth="1"/>
    <col min="2050" max="2050" width="64.85546875" style="71" customWidth="1"/>
    <col min="2051" max="2054" width="9.140625" style="71"/>
    <col min="2055" max="2055" width="14.85546875" style="71" customWidth="1"/>
    <col min="2056" max="2299" width="9.140625" style="71"/>
    <col min="2300" max="2300" width="37.7109375" style="71" customWidth="1"/>
    <col min="2301" max="2301" width="9.140625" style="71"/>
    <col min="2302" max="2302" width="12.85546875" style="71" customWidth="1"/>
    <col min="2303" max="2304" width="0" style="71" hidden="1" customWidth="1"/>
    <col min="2305" max="2305" width="18.28515625" style="71" customWidth="1"/>
    <col min="2306" max="2306" width="64.85546875" style="71" customWidth="1"/>
    <col min="2307" max="2310" width="9.140625" style="71"/>
    <col min="2311" max="2311" width="14.85546875" style="71" customWidth="1"/>
    <col min="2312" max="2555" width="9.140625" style="71"/>
    <col min="2556" max="2556" width="37.7109375" style="71" customWidth="1"/>
    <col min="2557" max="2557" width="9.140625" style="71"/>
    <col min="2558" max="2558" width="12.85546875" style="71" customWidth="1"/>
    <col min="2559" max="2560" width="0" style="71" hidden="1" customWidth="1"/>
    <col min="2561" max="2561" width="18.28515625" style="71" customWidth="1"/>
    <col min="2562" max="2562" width="64.85546875" style="71" customWidth="1"/>
    <col min="2563" max="2566" width="9.140625" style="71"/>
    <col min="2567" max="2567" width="14.85546875" style="71" customWidth="1"/>
    <col min="2568" max="2811" width="9.140625" style="71"/>
    <col min="2812" max="2812" width="37.7109375" style="71" customWidth="1"/>
    <col min="2813" max="2813" width="9.140625" style="71"/>
    <col min="2814" max="2814" width="12.85546875" style="71" customWidth="1"/>
    <col min="2815" max="2816" width="0" style="71" hidden="1" customWidth="1"/>
    <col min="2817" max="2817" width="18.28515625" style="71" customWidth="1"/>
    <col min="2818" max="2818" width="64.85546875" style="71" customWidth="1"/>
    <col min="2819" max="2822" width="9.140625" style="71"/>
    <col min="2823" max="2823" width="14.85546875" style="71" customWidth="1"/>
    <col min="2824" max="3067" width="9.140625" style="71"/>
    <col min="3068" max="3068" width="37.7109375" style="71" customWidth="1"/>
    <col min="3069" max="3069" width="9.140625" style="71"/>
    <col min="3070" max="3070" width="12.85546875" style="71" customWidth="1"/>
    <col min="3071" max="3072" width="0" style="71" hidden="1" customWidth="1"/>
    <col min="3073" max="3073" width="18.28515625" style="71" customWidth="1"/>
    <col min="3074" max="3074" width="64.85546875" style="71" customWidth="1"/>
    <col min="3075" max="3078" width="9.140625" style="71"/>
    <col min="3079" max="3079" width="14.85546875" style="71" customWidth="1"/>
    <col min="3080" max="3323" width="9.140625" style="71"/>
    <col min="3324" max="3324" width="37.7109375" style="71" customWidth="1"/>
    <col min="3325" max="3325" width="9.140625" style="71"/>
    <col min="3326" max="3326" width="12.85546875" style="71" customWidth="1"/>
    <col min="3327" max="3328" width="0" style="71" hidden="1" customWidth="1"/>
    <col min="3329" max="3329" width="18.28515625" style="71" customWidth="1"/>
    <col min="3330" max="3330" width="64.85546875" style="71" customWidth="1"/>
    <col min="3331" max="3334" width="9.140625" style="71"/>
    <col min="3335" max="3335" width="14.85546875" style="71" customWidth="1"/>
    <col min="3336" max="3579" width="9.140625" style="71"/>
    <col min="3580" max="3580" width="37.7109375" style="71" customWidth="1"/>
    <col min="3581" max="3581" width="9.140625" style="71"/>
    <col min="3582" max="3582" width="12.85546875" style="71" customWidth="1"/>
    <col min="3583" max="3584" width="0" style="71" hidden="1" customWidth="1"/>
    <col min="3585" max="3585" width="18.28515625" style="71" customWidth="1"/>
    <col min="3586" max="3586" width="64.85546875" style="71" customWidth="1"/>
    <col min="3587" max="3590" width="9.140625" style="71"/>
    <col min="3591" max="3591" width="14.85546875" style="71" customWidth="1"/>
    <col min="3592" max="3835" width="9.140625" style="71"/>
    <col min="3836" max="3836" width="37.7109375" style="71" customWidth="1"/>
    <col min="3837" max="3837" width="9.140625" style="71"/>
    <col min="3838" max="3838" width="12.85546875" style="71" customWidth="1"/>
    <col min="3839" max="3840" width="0" style="71" hidden="1" customWidth="1"/>
    <col min="3841" max="3841" width="18.28515625" style="71" customWidth="1"/>
    <col min="3842" max="3842" width="64.85546875" style="71" customWidth="1"/>
    <col min="3843" max="3846" width="9.140625" style="71"/>
    <col min="3847" max="3847" width="14.85546875" style="71" customWidth="1"/>
    <col min="3848" max="4091" width="9.140625" style="71"/>
    <col min="4092" max="4092" width="37.7109375" style="71" customWidth="1"/>
    <col min="4093" max="4093" width="9.140625" style="71"/>
    <col min="4094" max="4094" width="12.85546875" style="71" customWidth="1"/>
    <col min="4095" max="4096" width="0" style="71" hidden="1" customWidth="1"/>
    <col min="4097" max="4097" width="18.28515625" style="71" customWidth="1"/>
    <col min="4098" max="4098" width="64.85546875" style="71" customWidth="1"/>
    <col min="4099" max="4102" width="9.140625" style="71"/>
    <col min="4103" max="4103" width="14.85546875" style="71" customWidth="1"/>
    <col min="4104" max="4347" width="9.140625" style="71"/>
    <col min="4348" max="4348" width="37.7109375" style="71" customWidth="1"/>
    <col min="4349" max="4349" width="9.140625" style="71"/>
    <col min="4350" max="4350" width="12.85546875" style="71" customWidth="1"/>
    <col min="4351" max="4352" width="0" style="71" hidden="1" customWidth="1"/>
    <col min="4353" max="4353" width="18.28515625" style="71" customWidth="1"/>
    <col min="4354" max="4354" width="64.85546875" style="71" customWidth="1"/>
    <col min="4355" max="4358" width="9.140625" style="71"/>
    <col min="4359" max="4359" width="14.85546875" style="71" customWidth="1"/>
    <col min="4360" max="4603" width="9.140625" style="71"/>
    <col min="4604" max="4604" width="37.7109375" style="71" customWidth="1"/>
    <col min="4605" max="4605" width="9.140625" style="71"/>
    <col min="4606" max="4606" width="12.85546875" style="71" customWidth="1"/>
    <col min="4607" max="4608" width="0" style="71" hidden="1" customWidth="1"/>
    <col min="4609" max="4609" width="18.28515625" style="71" customWidth="1"/>
    <col min="4610" max="4610" width="64.85546875" style="71" customWidth="1"/>
    <col min="4611" max="4614" width="9.140625" style="71"/>
    <col min="4615" max="4615" width="14.85546875" style="71" customWidth="1"/>
    <col min="4616" max="4859" width="9.140625" style="71"/>
    <col min="4860" max="4860" width="37.7109375" style="71" customWidth="1"/>
    <col min="4861" max="4861" width="9.140625" style="71"/>
    <col min="4862" max="4862" width="12.85546875" style="71" customWidth="1"/>
    <col min="4863" max="4864" width="0" style="71" hidden="1" customWidth="1"/>
    <col min="4865" max="4865" width="18.28515625" style="71" customWidth="1"/>
    <col min="4866" max="4866" width="64.85546875" style="71" customWidth="1"/>
    <col min="4867" max="4870" width="9.140625" style="71"/>
    <col min="4871" max="4871" width="14.85546875" style="71" customWidth="1"/>
    <col min="4872" max="5115" width="9.140625" style="71"/>
    <col min="5116" max="5116" width="37.7109375" style="71" customWidth="1"/>
    <col min="5117" max="5117" width="9.140625" style="71"/>
    <col min="5118" max="5118" width="12.85546875" style="71" customWidth="1"/>
    <col min="5119" max="5120" width="0" style="71" hidden="1" customWidth="1"/>
    <col min="5121" max="5121" width="18.28515625" style="71" customWidth="1"/>
    <col min="5122" max="5122" width="64.85546875" style="71" customWidth="1"/>
    <col min="5123" max="5126" width="9.140625" style="71"/>
    <col min="5127" max="5127" width="14.85546875" style="71" customWidth="1"/>
    <col min="5128" max="5371" width="9.140625" style="71"/>
    <col min="5372" max="5372" width="37.7109375" style="71" customWidth="1"/>
    <col min="5373" max="5373" width="9.140625" style="71"/>
    <col min="5374" max="5374" width="12.85546875" style="71" customWidth="1"/>
    <col min="5375" max="5376" width="0" style="71" hidden="1" customWidth="1"/>
    <col min="5377" max="5377" width="18.28515625" style="71" customWidth="1"/>
    <col min="5378" max="5378" width="64.85546875" style="71" customWidth="1"/>
    <col min="5379" max="5382" width="9.140625" style="71"/>
    <col min="5383" max="5383" width="14.85546875" style="71" customWidth="1"/>
    <col min="5384" max="5627" width="9.140625" style="71"/>
    <col min="5628" max="5628" width="37.7109375" style="71" customWidth="1"/>
    <col min="5629" max="5629" width="9.140625" style="71"/>
    <col min="5630" max="5630" width="12.85546875" style="71" customWidth="1"/>
    <col min="5631" max="5632" width="0" style="71" hidden="1" customWidth="1"/>
    <col min="5633" max="5633" width="18.28515625" style="71" customWidth="1"/>
    <col min="5634" max="5634" width="64.85546875" style="71" customWidth="1"/>
    <col min="5635" max="5638" width="9.140625" style="71"/>
    <col min="5639" max="5639" width="14.85546875" style="71" customWidth="1"/>
    <col min="5640" max="5883" width="9.140625" style="71"/>
    <col min="5884" max="5884" width="37.7109375" style="71" customWidth="1"/>
    <col min="5885" max="5885" width="9.140625" style="71"/>
    <col min="5886" max="5886" width="12.85546875" style="71" customWidth="1"/>
    <col min="5887" max="5888" width="0" style="71" hidden="1" customWidth="1"/>
    <col min="5889" max="5889" width="18.28515625" style="71" customWidth="1"/>
    <col min="5890" max="5890" width="64.85546875" style="71" customWidth="1"/>
    <col min="5891" max="5894" width="9.140625" style="71"/>
    <col min="5895" max="5895" width="14.85546875" style="71" customWidth="1"/>
    <col min="5896" max="6139" width="9.140625" style="71"/>
    <col min="6140" max="6140" width="37.7109375" style="71" customWidth="1"/>
    <col min="6141" max="6141" width="9.140625" style="71"/>
    <col min="6142" max="6142" width="12.85546875" style="71" customWidth="1"/>
    <col min="6143" max="6144" width="0" style="71" hidden="1" customWidth="1"/>
    <col min="6145" max="6145" width="18.28515625" style="71" customWidth="1"/>
    <col min="6146" max="6146" width="64.85546875" style="71" customWidth="1"/>
    <col min="6147" max="6150" width="9.140625" style="71"/>
    <col min="6151" max="6151" width="14.85546875" style="71" customWidth="1"/>
    <col min="6152" max="6395" width="9.140625" style="71"/>
    <col min="6396" max="6396" width="37.7109375" style="71" customWidth="1"/>
    <col min="6397" max="6397" width="9.140625" style="71"/>
    <col min="6398" max="6398" width="12.85546875" style="71" customWidth="1"/>
    <col min="6399" max="6400" width="0" style="71" hidden="1" customWidth="1"/>
    <col min="6401" max="6401" width="18.28515625" style="71" customWidth="1"/>
    <col min="6402" max="6402" width="64.85546875" style="71" customWidth="1"/>
    <col min="6403" max="6406" width="9.140625" style="71"/>
    <col min="6407" max="6407" width="14.85546875" style="71" customWidth="1"/>
    <col min="6408" max="6651" width="9.140625" style="71"/>
    <col min="6652" max="6652" width="37.7109375" style="71" customWidth="1"/>
    <col min="6653" max="6653" width="9.140625" style="71"/>
    <col min="6654" max="6654" width="12.85546875" style="71" customWidth="1"/>
    <col min="6655" max="6656" width="0" style="71" hidden="1" customWidth="1"/>
    <col min="6657" max="6657" width="18.28515625" style="71" customWidth="1"/>
    <col min="6658" max="6658" width="64.85546875" style="71" customWidth="1"/>
    <col min="6659" max="6662" width="9.140625" style="71"/>
    <col min="6663" max="6663" width="14.85546875" style="71" customWidth="1"/>
    <col min="6664" max="6907" width="9.140625" style="71"/>
    <col min="6908" max="6908" width="37.7109375" style="71" customWidth="1"/>
    <col min="6909" max="6909" width="9.140625" style="71"/>
    <col min="6910" max="6910" width="12.85546875" style="71" customWidth="1"/>
    <col min="6911" max="6912" width="0" style="71" hidden="1" customWidth="1"/>
    <col min="6913" max="6913" width="18.28515625" style="71" customWidth="1"/>
    <col min="6914" max="6914" width="64.85546875" style="71" customWidth="1"/>
    <col min="6915" max="6918" width="9.140625" style="71"/>
    <col min="6919" max="6919" width="14.85546875" style="71" customWidth="1"/>
    <col min="6920" max="7163" width="9.140625" style="71"/>
    <col min="7164" max="7164" width="37.7109375" style="71" customWidth="1"/>
    <col min="7165" max="7165" width="9.140625" style="71"/>
    <col min="7166" max="7166" width="12.85546875" style="71" customWidth="1"/>
    <col min="7167" max="7168" width="0" style="71" hidden="1" customWidth="1"/>
    <col min="7169" max="7169" width="18.28515625" style="71" customWidth="1"/>
    <col min="7170" max="7170" width="64.85546875" style="71" customWidth="1"/>
    <col min="7171" max="7174" width="9.140625" style="71"/>
    <col min="7175" max="7175" width="14.85546875" style="71" customWidth="1"/>
    <col min="7176" max="7419" width="9.140625" style="71"/>
    <col min="7420" max="7420" width="37.7109375" style="71" customWidth="1"/>
    <col min="7421" max="7421" width="9.140625" style="71"/>
    <col min="7422" max="7422" width="12.85546875" style="71" customWidth="1"/>
    <col min="7423" max="7424" width="0" style="71" hidden="1" customWidth="1"/>
    <col min="7425" max="7425" width="18.28515625" style="71" customWidth="1"/>
    <col min="7426" max="7426" width="64.85546875" style="71" customWidth="1"/>
    <col min="7427" max="7430" width="9.140625" style="71"/>
    <col min="7431" max="7431" width="14.85546875" style="71" customWidth="1"/>
    <col min="7432" max="7675" width="9.140625" style="71"/>
    <col min="7676" max="7676" width="37.7109375" style="71" customWidth="1"/>
    <col min="7677" max="7677" width="9.140625" style="71"/>
    <col min="7678" max="7678" width="12.85546875" style="71" customWidth="1"/>
    <col min="7679" max="7680" width="0" style="71" hidden="1" customWidth="1"/>
    <col min="7681" max="7681" width="18.28515625" style="71" customWidth="1"/>
    <col min="7682" max="7682" width="64.85546875" style="71" customWidth="1"/>
    <col min="7683" max="7686" width="9.140625" style="71"/>
    <col min="7687" max="7687" width="14.85546875" style="71" customWidth="1"/>
    <col min="7688" max="7931" width="9.140625" style="71"/>
    <col min="7932" max="7932" width="37.7109375" style="71" customWidth="1"/>
    <col min="7933" max="7933" width="9.140625" style="71"/>
    <col min="7934" max="7934" width="12.85546875" style="71" customWidth="1"/>
    <col min="7935" max="7936" width="0" style="71" hidden="1" customWidth="1"/>
    <col min="7937" max="7937" width="18.28515625" style="71" customWidth="1"/>
    <col min="7938" max="7938" width="64.85546875" style="71" customWidth="1"/>
    <col min="7939" max="7942" width="9.140625" style="71"/>
    <col min="7943" max="7943" width="14.85546875" style="71" customWidth="1"/>
    <col min="7944" max="8187" width="9.140625" style="71"/>
    <col min="8188" max="8188" width="37.7109375" style="71" customWidth="1"/>
    <col min="8189" max="8189" width="9.140625" style="71"/>
    <col min="8190" max="8190" width="12.85546875" style="71" customWidth="1"/>
    <col min="8191" max="8192" width="0" style="71" hidden="1" customWidth="1"/>
    <col min="8193" max="8193" width="18.28515625" style="71" customWidth="1"/>
    <col min="8194" max="8194" width="64.85546875" style="71" customWidth="1"/>
    <col min="8195" max="8198" width="9.140625" style="71"/>
    <col min="8199" max="8199" width="14.85546875" style="71" customWidth="1"/>
    <col min="8200" max="8443" width="9.140625" style="71"/>
    <col min="8444" max="8444" width="37.7109375" style="71" customWidth="1"/>
    <col min="8445" max="8445" width="9.140625" style="71"/>
    <col min="8446" max="8446" width="12.85546875" style="71" customWidth="1"/>
    <col min="8447" max="8448" width="0" style="71" hidden="1" customWidth="1"/>
    <col min="8449" max="8449" width="18.28515625" style="71" customWidth="1"/>
    <col min="8450" max="8450" width="64.85546875" style="71" customWidth="1"/>
    <col min="8451" max="8454" width="9.140625" style="71"/>
    <col min="8455" max="8455" width="14.85546875" style="71" customWidth="1"/>
    <col min="8456" max="8699" width="9.140625" style="71"/>
    <col min="8700" max="8700" width="37.7109375" style="71" customWidth="1"/>
    <col min="8701" max="8701" width="9.140625" style="71"/>
    <col min="8702" max="8702" width="12.85546875" style="71" customWidth="1"/>
    <col min="8703" max="8704" width="0" style="71" hidden="1" customWidth="1"/>
    <col min="8705" max="8705" width="18.28515625" style="71" customWidth="1"/>
    <col min="8706" max="8706" width="64.85546875" style="71" customWidth="1"/>
    <col min="8707" max="8710" width="9.140625" style="71"/>
    <col min="8711" max="8711" width="14.85546875" style="71" customWidth="1"/>
    <col min="8712" max="8955" width="9.140625" style="71"/>
    <col min="8956" max="8956" width="37.7109375" style="71" customWidth="1"/>
    <col min="8957" max="8957" width="9.140625" style="71"/>
    <col min="8958" max="8958" width="12.85546875" style="71" customWidth="1"/>
    <col min="8959" max="8960" width="0" style="71" hidden="1" customWidth="1"/>
    <col min="8961" max="8961" width="18.28515625" style="71" customWidth="1"/>
    <col min="8962" max="8962" width="64.85546875" style="71" customWidth="1"/>
    <col min="8963" max="8966" width="9.140625" style="71"/>
    <col min="8967" max="8967" width="14.85546875" style="71" customWidth="1"/>
    <col min="8968" max="9211" width="9.140625" style="71"/>
    <col min="9212" max="9212" width="37.7109375" style="71" customWidth="1"/>
    <col min="9213" max="9213" width="9.140625" style="71"/>
    <col min="9214" max="9214" width="12.85546875" style="71" customWidth="1"/>
    <col min="9215" max="9216" width="0" style="71" hidden="1" customWidth="1"/>
    <col min="9217" max="9217" width="18.28515625" style="71" customWidth="1"/>
    <col min="9218" max="9218" width="64.85546875" style="71" customWidth="1"/>
    <col min="9219" max="9222" width="9.140625" style="71"/>
    <col min="9223" max="9223" width="14.85546875" style="71" customWidth="1"/>
    <col min="9224" max="9467" width="9.140625" style="71"/>
    <col min="9468" max="9468" width="37.7109375" style="71" customWidth="1"/>
    <col min="9469" max="9469" width="9.140625" style="71"/>
    <col min="9470" max="9470" width="12.85546875" style="71" customWidth="1"/>
    <col min="9471" max="9472" width="0" style="71" hidden="1" customWidth="1"/>
    <col min="9473" max="9473" width="18.28515625" style="71" customWidth="1"/>
    <col min="9474" max="9474" width="64.85546875" style="71" customWidth="1"/>
    <col min="9475" max="9478" width="9.140625" style="71"/>
    <col min="9479" max="9479" width="14.85546875" style="71" customWidth="1"/>
    <col min="9480" max="9723" width="9.140625" style="71"/>
    <col min="9724" max="9724" width="37.7109375" style="71" customWidth="1"/>
    <col min="9725" max="9725" width="9.140625" style="71"/>
    <col min="9726" max="9726" width="12.85546875" style="71" customWidth="1"/>
    <col min="9727" max="9728" width="0" style="71" hidden="1" customWidth="1"/>
    <col min="9729" max="9729" width="18.28515625" style="71" customWidth="1"/>
    <col min="9730" max="9730" width="64.85546875" style="71" customWidth="1"/>
    <col min="9731" max="9734" width="9.140625" style="71"/>
    <col min="9735" max="9735" width="14.85546875" style="71" customWidth="1"/>
    <col min="9736" max="9979" width="9.140625" style="71"/>
    <col min="9980" max="9980" width="37.7109375" style="71" customWidth="1"/>
    <col min="9981" max="9981" width="9.140625" style="71"/>
    <col min="9982" max="9982" width="12.85546875" style="71" customWidth="1"/>
    <col min="9983" max="9984" width="0" style="71" hidden="1" customWidth="1"/>
    <col min="9985" max="9985" width="18.28515625" style="71" customWidth="1"/>
    <col min="9986" max="9986" width="64.85546875" style="71" customWidth="1"/>
    <col min="9987" max="9990" width="9.140625" style="71"/>
    <col min="9991" max="9991" width="14.85546875" style="71" customWidth="1"/>
    <col min="9992" max="10235" width="9.140625" style="71"/>
    <col min="10236" max="10236" width="37.7109375" style="71" customWidth="1"/>
    <col min="10237" max="10237" width="9.140625" style="71"/>
    <col min="10238" max="10238" width="12.85546875" style="71" customWidth="1"/>
    <col min="10239" max="10240" width="0" style="71" hidden="1" customWidth="1"/>
    <col min="10241" max="10241" width="18.28515625" style="71" customWidth="1"/>
    <col min="10242" max="10242" width="64.85546875" style="71" customWidth="1"/>
    <col min="10243" max="10246" width="9.140625" style="71"/>
    <col min="10247" max="10247" width="14.85546875" style="71" customWidth="1"/>
    <col min="10248" max="10491" width="9.140625" style="71"/>
    <col min="10492" max="10492" width="37.7109375" style="71" customWidth="1"/>
    <col min="10493" max="10493" width="9.140625" style="71"/>
    <col min="10494" max="10494" width="12.85546875" style="71" customWidth="1"/>
    <col min="10495" max="10496" width="0" style="71" hidden="1" customWidth="1"/>
    <col min="10497" max="10497" width="18.28515625" style="71" customWidth="1"/>
    <col min="10498" max="10498" width="64.85546875" style="71" customWidth="1"/>
    <col min="10499" max="10502" width="9.140625" style="71"/>
    <col min="10503" max="10503" width="14.85546875" style="71" customWidth="1"/>
    <col min="10504" max="10747" width="9.140625" style="71"/>
    <col min="10748" max="10748" width="37.7109375" style="71" customWidth="1"/>
    <col min="10749" max="10749" width="9.140625" style="71"/>
    <col min="10750" max="10750" width="12.85546875" style="71" customWidth="1"/>
    <col min="10751" max="10752" width="0" style="71" hidden="1" customWidth="1"/>
    <col min="10753" max="10753" width="18.28515625" style="71" customWidth="1"/>
    <col min="10754" max="10754" width="64.85546875" style="71" customWidth="1"/>
    <col min="10755" max="10758" width="9.140625" style="71"/>
    <col min="10759" max="10759" width="14.85546875" style="71" customWidth="1"/>
    <col min="10760" max="11003" width="9.140625" style="71"/>
    <col min="11004" max="11004" width="37.7109375" style="71" customWidth="1"/>
    <col min="11005" max="11005" width="9.140625" style="71"/>
    <col min="11006" max="11006" width="12.85546875" style="71" customWidth="1"/>
    <col min="11007" max="11008" width="0" style="71" hidden="1" customWidth="1"/>
    <col min="11009" max="11009" width="18.28515625" style="71" customWidth="1"/>
    <col min="11010" max="11010" width="64.85546875" style="71" customWidth="1"/>
    <col min="11011" max="11014" width="9.140625" style="71"/>
    <col min="11015" max="11015" width="14.85546875" style="71" customWidth="1"/>
    <col min="11016" max="11259" width="9.140625" style="71"/>
    <col min="11260" max="11260" width="37.7109375" style="71" customWidth="1"/>
    <col min="11261" max="11261" width="9.140625" style="71"/>
    <col min="11262" max="11262" width="12.85546875" style="71" customWidth="1"/>
    <col min="11263" max="11264" width="0" style="71" hidden="1" customWidth="1"/>
    <col min="11265" max="11265" width="18.28515625" style="71" customWidth="1"/>
    <col min="11266" max="11266" width="64.85546875" style="71" customWidth="1"/>
    <col min="11267" max="11270" width="9.140625" style="71"/>
    <col min="11271" max="11271" width="14.85546875" style="71" customWidth="1"/>
    <col min="11272" max="11515" width="9.140625" style="71"/>
    <col min="11516" max="11516" width="37.7109375" style="71" customWidth="1"/>
    <col min="11517" max="11517" width="9.140625" style="71"/>
    <col min="11518" max="11518" width="12.85546875" style="71" customWidth="1"/>
    <col min="11519" max="11520" width="0" style="71" hidden="1" customWidth="1"/>
    <col min="11521" max="11521" width="18.28515625" style="71" customWidth="1"/>
    <col min="11522" max="11522" width="64.85546875" style="71" customWidth="1"/>
    <col min="11523" max="11526" width="9.140625" style="71"/>
    <col min="11527" max="11527" width="14.85546875" style="71" customWidth="1"/>
    <col min="11528" max="11771" width="9.140625" style="71"/>
    <col min="11772" max="11772" width="37.7109375" style="71" customWidth="1"/>
    <col min="11773" max="11773" width="9.140625" style="71"/>
    <col min="11774" max="11774" width="12.85546875" style="71" customWidth="1"/>
    <col min="11775" max="11776" width="0" style="71" hidden="1" customWidth="1"/>
    <col min="11777" max="11777" width="18.28515625" style="71" customWidth="1"/>
    <col min="11778" max="11778" width="64.85546875" style="71" customWidth="1"/>
    <col min="11779" max="11782" width="9.140625" style="71"/>
    <col min="11783" max="11783" width="14.85546875" style="71" customWidth="1"/>
    <col min="11784" max="12027" width="9.140625" style="71"/>
    <col min="12028" max="12028" width="37.7109375" style="71" customWidth="1"/>
    <col min="12029" max="12029" width="9.140625" style="71"/>
    <col min="12030" max="12030" width="12.85546875" style="71" customWidth="1"/>
    <col min="12031" max="12032" width="0" style="71" hidden="1" customWidth="1"/>
    <col min="12033" max="12033" width="18.28515625" style="71" customWidth="1"/>
    <col min="12034" max="12034" width="64.85546875" style="71" customWidth="1"/>
    <col min="12035" max="12038" width="9.140625" style="71"/>
    <col min="12039" max="12039" width="14.85546875" style="71" customWidth="1"/>
    <col min="12040" max="12283" width="9.140625" style="71"/>
    <col min="12284" max="12284" width="37.7109375" style="71" customWidth="1"/>
    <col min="12285" max="12285" width="9.140625" style="71"/>
    <col min="12286" max="12286" width="12.85546875" style="71" customWidth="1"/>
    <col min="12287" max="12288" width="0" style="71" hidden="1" customWidth="1"/>
    <col min="12289" max="12289" width="18.28515625" style="71" customWidth="1"/>
    <col min="12290" max="12290" width="64.85546875" style="71" customWidth="1"/>
    <col min="12291" max="12294" width="9.140625" style="71"/>
    <col min="12295" max="12295" width="14.85546875" style="71" customWidth="1"/>
    <col min="12296" max="12539" width="9.140625" style="71"/>
    <col min="12540" max="12540" width="37.7109375" style="71" customWidth="1"/>
    <col min="12541" max="12541" width="9.140625" style="71"/>
    <col min="12542" max="12542" width="12.85546875" style="71" customWidth="1"/>
    <col min="12543" max="12544" width="0" style="71" hidden="1" customWidth="1"/>
    <col min="12545" max="12545" width="18.28515625" style="71" customWidth="1"/>
    <col min="12546" max="12546" width="64.85546875" style="71" customWidth="1"/>
    <col min="12547" max="12550" width="9.140625" style="71"/>
    <col min="12551" max="12551" width="14.85546875" style="71" customWidth="1"/>
    <col min="12552" max="12795" width="9.140625" style="71"/>
    <col min="12796" max="12796" width="37.7109375" style="71" customWidth="1"/>
    <col min="12797" max="12797" width="9.140625" style="71"/>
    <col min="12798" max="12798" width="12.85546875" style="71" customWidth="1"/>
    <col min="12799" max="12800" width="0" style="71" hidden="1" customWidth="1"/>
    <col min="12801" max="12801" width="18.28515625" style="71" customWidth="1"/>
    <col min="12802" max="12802" width="64.85546875" style="71" customWidth="1"/>
    <col min="12803" max="12806" width="9.140625" style="71"/>
    <col min="12807" max="12807" width="14.85546875" style="71" customWidth="1"/>
    <col min="12808" max="13051" width="9.140625" style="71"/>
    <col min="13052" max="13052" width="37.7109375" style="71" customWidth="1"/>
    <col min="13053" max="13053" width="9.140625" style="71"/>
    <col min="13054" max="13054" width="12.85546875" style="71" customWidth="1"/>
    <col min="13055" max="13056" width="0" style="71" hidden="1" customWidth="1"/>
    <col min="13057" max="13057" width="18.28515625" style="71" customWidth="1"/>
    <col min="13058" max="13058" width="64.85546875" style="71" customWidth="1"/>
    <col min="13059" max="13062" width="9.140625" style="71"/>
    <col min="13063" max="13063" width="14.85546875" style="71" customWidth="1"/>
    <col min="13064" max="13307" width="9.140625" style="71"/>
    <col min="13308" max="13308" width="37.7109375" style="71" customWidth="1"/>
    <col min="13309" max="13309" width="9.140625" style="71"/>
    <col min="13310" max="13310" width="12.85546875" style="71" customWidth="1"/>
    <col min="13311" max="13312" width="0" style="71" hidden="1" customWidth="1"/>
    <col min="13313" max="13313" width="18.28515625" style="71" customWidth="1"/>
    <col min="13314" max="13314" width="64.85546875" style="71" customWidth="1"/>
    <col min="13315" max="13318" width="9.140625" style="71"/>
    <col min="13319" max="13319" width="14.85546875" style="71" customWidth="1"/>
    <col min="13320" max="13563" width="9.140625" style="71"/>
    <col min="13564" max="13564" width="37.7109375" style="71" customWidth="1"/>
    <col min="13565" max="13565" width="9.140625" style="71"/>
    <col min="13566" max="13566" width="12.85546875" style="71" customWidth="1"/>
    <col min="13567" max="13568" width="0" style="71" hidden="1" customWidth="1"/>
    <col min="13569" max="13569" width="18.28515625" style="71" customWidth="1"/>
    <col min="13570" max="13570" width="64.85546875" style="71" customWidth="1"/>
    <col min="13571" max="13574" width="9.140625" style="71"/>
    <col min="13575" max="13575" width="14.85546875" style="71" customWidth="1"/>
    <col min="13576" max="13819" width="9.140625" style="71"/>
    <col min="13820" max="13820" width="37.7109375" style="71" customWidth="1"/>
    <col min="13821" max="13821" width="9.140625" style="71"/>
    <col min="13822" max="13822" width="12.85546875" style="71" customWidth="1"/>
    <col min="13823" max="13824" width="0" style="71" hidden="1" customWidth="1"/>
    <col min="13825" max="13825" width="18.28515625" style="71" customWidth="1"/>
    <col min="13826" max="13826" width="64.85546875" style="71" customWidth="1"/>
    <col min="13827" max="13830" width="9.140625" style="71"/>
    <col min="13831" max="13831" width="14.85546875" style="71" customWidth="1"/>
    <col min="13832" max="14075" width="9.140625" style="71"/>
    <col min="14076" max="14076" width="37.7109375" style="71" customWidth="1"/>
    <col min="14077" max="14077" width="9.140625" style="71"/>
    <col min="14078" max="14078" width="12.85546875" style="71" customWidth="1"/>
    <col min="14079" max="14080" width="0" style="71" hidden="1" customWidth="1"/>
    <col min="14081" max="14081" width="18.28515625" style="71" customWidth="1"/>
    <col min="14082" max="14082" width="64.85546875" style="71" customWidth="1"/>
    <col min="14083" max="14086" width="9.140625" style="71"/>
    <col min="14087" max="14087" width="14.85546875" style="71" customWidth="1"/>
    <col min="14088" max="14331" width="9.140625" style="71"/>
    <col min="14332" max="14332" width="37.7109375" style="71" customWidth="1"/>
    <col min="14333" max="14333" width="9.140625" style="71"/>
    <col min="14334" max="14334" width="12.85546875" style="71" customWidth="1"/>
    <col min="14335" max="14336" width="0" style="71" hidden="1" customWidth="1"/>
    <col min="14337" max="14337" width="18.28515625" style="71" customWidth="1"/>
    <col min="14338" max="14338" width="64.85546875" style="71" customWidth="1"/>
    <col min="14339" max="14342" width="9.140625" style="71"/>
    <col min="14343" max="14343" width="14.85546875" style="71" customWidth="1"/>
    <col min="14344" max="14587" width="9.140625" style="71"/>
    <col min="14588" max="14588" width="37.7109375" style="71" customWidth="1"/>
    <col min="14589" max="14589" width="9.140625" style="71"/>
    <col min="14590" max="14590" width="12.85546875" style="71" customWidth="1"/>
    <col min="14591" max="14592" width="0" style="71" hidden="1" customWidth="1"/>
    <col min="14593" max="14593" width="18.28515625" style="71" customWidth="1"/>
    <col min="14594" max="14594" width="64.85546875" style="71" customWidth="1"/>
    <col min="14595" max="14598" width="9.140625" style="71"/>
    <col min="14599" max="14599" width="14.85546875" style="71" customWidth="1"/>
    <col min="14600" max="14843" width="9.140625" style="71"/>
    <col min="14844" max="14844" width="37.7109375" style="71" customWidth="1"/>
    <col min="14845" max="14845" width="9.140625" style="71"/>
    <col min="14846" max="14846" width="12.85546875" style="71" customWidth="1"/>
    <col min="14847" max="14848" width="0" style="71" hidden="1" customWidth="1"/>
    <col min="14849" max="14849" width="18.28515625" style="71" customWidth="1"/>
    <col min="14850" max="14850" width="64.85546875" style="71" customWidth="1"/>
    <col min="14851" max="14854" width="9.140625" style="71"/>
    <col min="14855" max="14855" width="14.85546875" style="71" customWidth="1"/>
    <col min="14856" max="15099" width="9.140625" style="71"/>
    <col min="15100" max="15100" width="37.7109375" style="71" customWidth="1"/>
    <col min="15101" max="15101" width="9.140625" style="71"/>
    <col min="15102" max="15102" width="12.85546875" style="71" customWidth="1"/>
    <col min="15103" max="15104" width="0" style="71" hidden="1" customWidth="1"/>
    <col min="15105" max="15105" width="18.28515625" style="71" customWidth="1"/>
    <col min="15106" max="15106" width="64.85546875" style="71" customWidth="1"/>
    <col min="15107" max="15110" width="9.140625" style="71"/>
    <col min="15111" max="15111" width="14.85546875" style="71" customWidth="1"/>
    <col min="15112" max="15355" width="9.140625" style="71"/>
    <col min="15356" max="15356" width="37.7109375" style="71" customWidth="1"/>
    <col min="15357" max="15357" width="9.140625" style="71"/>
    <col min="15358" max="15358" width="12.85546875" style="71" customWidth="1"/>
    <col min="15359" max="15360" width="0" style="71" hidden="1" customWidth="1"/>
    <col min="15361" max="15361" width="18.28515625" style="71" customWidth="1"/>
    <col min="15362" max="15362" width="64.85546875" style="71" customWidth="1"/>
    <col min="15363" max="15366" width="9.140625" style="71"/>
    <col min="15367" max="15367" width="14.85546875" style="71" customWidth="1"/>
    <col min="15368" max="15611" width="9.140625" style="71"/>
    <col min="15612" max="15612" width="37.7109375" style="71" customWidth="1"/>
    <col min="15613" max="15613" width="9.140625" style="71"/>
    <col min="15614" max="15614" width="12.85546875" style="71" customWidth="1"/>
    <col min="15615" max="15616" width="0" style="71" hidden="1" customWidth="1"/>
    <col min="15617" max="15617" width="18.28515625" style="71" customWidth="1"/>
    <col min="15618" max="15618" width="64.85546875" style="71" customWidth="1"/>
    <col min="15619" max="15622" width="9.140625" style="71"/>
    <col min="15623" max="15623" width="14.85546875" style="71" customWidth="1"/>
    <col min="15624" max="15867" width="9.140625" style="71"/>
    <col min="15868" max="15868" width="37.7109375" style="71" customWidth="1"/>
    <col min="15869" max="15869" width="9.140625" style="71"/>
    <col min="15870" max="15870" width="12.85546875" style="71" customWidth="1"/>
    <col min="15871" max="15872" width="0" style="71" hidden="1" customWidth="1"/>
    <col min="15873" max="15873" width="18.28515625" style="71" customWidth="1"/>
    <col min="15874" max="15874" width="64.85546875" style="71" customWidth="1"/>
    <col min="15875" max="15878" width="9.140625" style="71"/>
    <col min="15879" max="15879" width="14.85546875" style="71" customWidth="1"/>
    <col min="15880" max="16123" width="9.140625" style="71"/>
    <col min="16124" max="16124" width="37.7109375" style="71" customWidth="1"/>
    <col min="16125" max="16125" width="9.140625" style="71"/>
    <col min="16126" max="16126" width="12.85546875" style="71" customWidth="1"/>
    <col min="16127" max="16128" width="0" style="71" hidden="1" customWidth="1"/>
    <col min="16129" max="16129" width="18.28515625" style="71" customWidth="1"/>
    <col min="16130" max="16130" width="64.85546875" style="71" customWidth="1"/>
    <col min="16131" max="16134" width="9.140625" style="71"/>
    <col min="16135" max="16135" width="14.85546875" style="71" customWidth="1"/>
    <col min="16136" max="16384" width="9.140625" style="71"/>
  </cols>
  <sheetData>
    <row r="1" spans="1:43" ht="18.75" x14ac:dyDescent="0.25">
      <c r="L1" s="43" t="s">
        <v>552</v>
      </c>
    </row>
    <row r="2" spans="1:43" ht="18.75" x14ac:dyDescent="0.3">
      <c r="L2" s="15" t="s">
        <v>11</v>
      </c>
    </row>
    <row r="3" spans="1:43" ht="18.75" x14ac:dyDescent="0.3">
      <c r="L3" s="15" t="s">
        <v>68</v>
      </c>
    </row>
    <row r="4" spans="1:43" ht="18.75" x14ac:dyDescent="0.3">
      <c r="K4" s="15"/>
    </row>
    <row r="5" spans="1:43" x14ac:dyDescent="0.25">
      <c r="A5" s="286" t="str">
        <f>'5. анализ эконом эфф'!A5:AR5</f>
        <v>Год раскрытия информации: _2020__ год</v>
      </c>
      <c r="B5" s="286"/>
      <c r="C5" s="286"/>
      <c r="D5" s="286"/>
      <c r="E5" s="286"/>
      <c r="F5" s="286"/>
      <c r="G5" s="286"/>
      <c r="H5" s="286"/>
      <c r="I5" s="286"/>
      <c r="J5" s="286"/>
      <c r="K5" s="286"/>
      <c r="L5" s="286"/>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row>
    <row r="6" spans="1:43" ht="18.75" x14ac:dyDescent="0.3">
      <c r="K6" s="15"/>
    </row>
    <row r="7" spans="1:43" ht="18.75" x14ac:dyDescent="0.25">
      <c r="A7" s="290" t="s">
        <v>10</v>
      </c>
      <c r="B7" s="290"/>
      <c r="C7" s="290"/>
      <c r="D7" s="290"/>
      <c r="E7" s="290"/>
      <c r="F7" s="290"/>
      <c r="G7" s="290"/>
      <c r="H7" s="290"/>
      <c r="I7" s="290"/>
      <c r="J7" s="290"/>
      <c r="K7" s="290"/>
      <c r="L7" s="290"/>
    </row>
    <row r="8" spans="1:43" ht="18.75" x14ac:dyDescent="0.25">
      <c r="A8" s="290"/>
      <c r="B8" s="290"/>
      <c r="C8" s="290"/>
      <c r="D8" s="290"/>
      <c r="E8" s="290"/>
      <c r="F8" s="290"/>
      <c r="G8" s="290"/>
      <c r="H8" s="290"/>
      <c r="I8" s="290"/>
      <c r="J8" s="290"/>
      <c r="K8" s="290"/>
      <c r="L8" s="290"/>
    </row>
    <row r="9" spans="1:43" x14ac:dyDescent="0.25">
      <c r="A9" s="325" t="str">
        <f>'5. анализ эконом эфф'!A9:AR9</f>
        <v>Акционерное Общество "МСК Энергосеть"</v>
      </c>
      <c r="B9" s="325"/>
      <c r="C9" s="325"/>
      <c r="D9" s="325"/>
      <c r="E9" s="325"/>
      <c r="F9" s="325"/>
      <c r="G9" s="325"/>
      <c r="H9" s="325"/>
      <c r="I9" s="325"/>
      <c r="J9" s="325"/>
      <c r="K9" s="325"/>
      <c r="L9" s="325"/>
    </row>
    <row r="10" spans="1:43" x14ac:dyDescent="0.25">
      <c r="A10" s="287" t="s">
        <v>9</v>
      </c>
      <c r="B10" s="287"/>
      <c r="C10" s="287"/>
      <c r="D10" s="287"/>
      <c r="E10" s="287"/>
      <c r="F10" s="287"/>
      <c r="G10" s="287"/>
      <c r="H10" s="287"/>
      <c r="I10" s="287"/>
      <c r="J10" s="287"/>
      <c r="K10" s="287"/>
      <c r="L10" s="287"/>
    </row>
    <row r="11" spans="1:43" ht="18.75" x14ac:dyDescent="0.25">
      <c r="A11" s="290"/>
      <c r="B11" s="290"/>
      <c r="C11" s="290"/>
      <c r="D11" s="290"/>
      <c r="E11" s="290"/>
      <c r="F11" s="290"/>
      <c r="G11" s="290"/>
      <c r="H11" s="290"/>
      <c r="I11" s="290"/>
      <c r="J11" s="290"/>
      <c r="K11" s="290"/>
      <c r="L11" s="290"/>
    </row>
    <row r="12" spans="1:43" x14ac:dyDescent="0.25">
      <c r="A12" s="325" t="str">
        <f>'2. паспорт  ТП'!A11:S11</f>
        <v>K_2023_TV</v>
      </c>
      <c r="B12" s="325"/>
      <c r="C12" s="325"/>
      <c r="D12" s="325"/>
      <c r="E12" s="325"/>
      <c r="F12" s="325"/>
      <c r="G12" s="325"/>
      <c r="H12" s="325"/>
      <c r="I12" s="325"/>
      <c r="J12" s="325"/>
      <c r="K12" s="325"/>
      <c r="L12" s="325"/>
    </row>
    <row r="13" spans="1:43" x14ac:dyDescent="0.25">
      <c r="A13" s="287" t="s">
        <v>8</v>
      </c>
      <c r="B13" s="287"/>
      <c r="C13" s="287"/>
      <c r="D13" s="287"/>
      <c r="E13" s="287"/>
      <c r="F13" s="287"/>
      <c r="G13" s="287"/>
      <c r="H13" s="287"/>
      <c r="I13" s="287"/>
      <c r="J13" s="287"/>
      <c r="K13" s="287"/>
      <c r="L13" s="287"/>
    </row>
    <row r="14" spans="1:43" ht="18.75" x14ac:dyDescent="0.25">
      <c r="A14" s="334"/>
      <c r="B14" s="334"/>
      <c r="C14" s="334"/>
      <c r="D14" s="334"/>
      <c r="E14" s="334"/>
      <c r="F14" s="334"/>
      <c r="G14" s="334"/>
      <c r="H14" s="334"/>
      <c r="I14" s="334"/>
      <c r="J14" s="334"/>
      <c r="K14" s="334"/>
      <c r="L14" s="334"/>
    </row>
    <row r="15" spans="1:43" x14ac:dyDescent="0.25">
      <c r="A15" s="325" t="str">
        <f>'5. анализ эконом эфф'!A15:AR15</f>
        <v xml:space="preserve">Тепловизор FLUK TIS75 - 3 шт. </v>
      </c>
      <c r="B15" s="325"/>
      <c r="C15" s="325"/>
      <c r="D15" s="325"/>
      <c r="E15" s="325"/>
      <c r="F15" s="325"/>
      <c r="G15" s="325"/>
      <c r="H15" s="325"/>
      <c r="I15" s="325"/>
      <c r="J15" s="325"/>
      <c r="K15" s="325"/>
      <c r="L15" s="325"/>
    </row>
    <row r="16" spans="1:43" x14ac:dyDescent="0.25">
      <c r="A16" s="287" t="s">
        <v>7</v>
      </c>
      <c r="B16" s="287"/>
      <c r="C16" s="287"/>
      <c r="D16" s="287"/>
      <c r="E16" s="287"/>
      <c r="F16" s="287"/>
      <c r="G16" s="287"/>
      <c r="H16" s="287"/>
      <c r="I16" s="287"/>
      <c r="J16" s="287"/>
      <c r="K16" s="287"/>
      <c r="L16" s="287"/>
    </row>
    <row r="17" spans="1:12" ht="15.75" customHeight="1" x14ac:dyDescent="0.25">
      <c r="L17" s="109"/>
    </row>
    <row r="18" spans="1:12" x14ac:dyDescent="0.25">
      <c r="K18" s="108"/>
    </row>
    <row r="19" spans="1:12" ht="15.75" customHeight="1" x14ac:dyDescent="0.25">
      <c r="A19" s="417" t="s">
        <v>505</v>
      </c>
      <c r="B19" s="417"/>
      <c r="C19" s="417"/>
      <c r="D19" s="417"/>
      <c r="E19" s="417"/>
      <c r="F19" s="417"/>
      <c r="G19" s="417"/>
      <c r="H19" s="417"/>
      <c r="I19" s="417"/>
      <c r="J19" s="417"/>
      <c r="K19" s="417"/>
      <c r="L19" s="417"/>
    </row>
    <row r="20" spans="1:12" x14ac:dyDescent="0.25">
      <c r="A20" s="75"/>
      <c r="B20" s="75"/>
      <c r="C20" s="107"/>
      <c r="D20" s="107"/>
      <c r="E20" s="107"/>
      <c r="F20" s="107"/>
      <c r="G20" s="107"/>
      <c r="H20" s="107"/>
      <c r="I20" s="107"/>
      <c r="J20" s="107"/>
      <c r="K20" s="107"/>
      <c r="L20" s="107"/>
    </row>
    <row r="21" spans="1:12" ht="28.5" customHeight="1" x14ac:dyDescent="0.25">
      <c r="A21" s="407" t="s">
        <v>225</v>
      </c>
      <c r="B21" s="407" t="s">
        <v>224</v>
      </c>
      <c r="C21" s="413" t="s">
        <v>440</v>
      </c>
      <c r="D21" s="413"/>
      <c r="E21" s="413"/>
      <c r="F21" s="413"/>
      <c r="G21" s="413"/>
      <c r="H21" s="413"/>
      <c r="I21" s="408" t="s">
        <v>223</v>
      </c>
      <c r="J21" s="410" t="s">
        <v>442</v>
      </c>
      <c r="K21" s="407" t="s">
        <v>222</v>
      </c>
      <c r="L21" s="409" t="s">
        <v>441</v>
      </c>
    </row>
    <row r="22" spans="1:12" ht="58.5" customHeight="1" x14ac:dyDescent="0.25">
      <c r="A22" s="407"/>
      <c r="B22" s="407"/>
      <c r="C22" s="414" t="s">
        <v>3</v>
      </c>
      <c r="D22" s="414"/>
      <c r="E22" s="192"/>
      <c r="F22" s="193"/>
      <c r="G22" s="415" t="s">
        <v>2</v>
      </c>
      <c r="H22" s="416"/>
      <c r="I22" s="408"/>
      <c r="J22" s="411"/>
      <c r="K22" s="407"/>
      <c r="L22" s="409"/>
    </row>
    <row r="23" spans="1:12" ht="47.25" x14ac:dyDescent="0.25">
      <c r="A23" s="407"/>
      <c r="B23" s="407"/>
      <c r="C23" s="106" t="s">
        <v>221</v>
      </c>
      <c r="D23" s="106" t="s">
        <v>220</v>
      </c>
      <c r="E23" s="106" t="s">
        <v>221</v>
      </c>
      <c r="F23" s="106" t="s">
        <v>220</v>
      </c>
      <c r="G23" s="106" t="s">
        <v>221</v>
      </c>
      <c r="H23" s="106" t="s">
        <v>220</v>
      </c>
      <c r="I23" s="408"/>
      <c r="J23" s="412"/>
      <c r="K23" s="407"/>
      <c r="L23" s="409"/>
    </row>
    <row r="24" spans="1:12" x14ac:dyDescent="0.25">
      <c r="A24" s="83">
        <v>1</v>
      </c>
      <c r="B24" s="83">
        <v>2</v>
      </c>
      <c r="C24" s="106">
        <v>3</v>
      </c>
      <c r="D24" s="106">
        <v>4</v>
      </c>
      <c r="E24" s="106">
        <v>5</v>
      </c>
      <c r="F24" s="106">
        <v>6</v>
      </c>
      <c r="G24" s="106">
        <v>7</v>
      </c>
      <c r="H24" s="106">
        <v>8</v>
      </c>
      <c r="I24" s="106">
        <v>9</v>
      </c>
      <c r="J24" s="106">
        <v>10</v>
      </c>
      <c r="K24" s="106">
        <v>11</v>
      </c>
      <c r="L24" s="106">
        <v>12</v>
      </c>
    </row>
    <row r="25" spans="1:12" ht="31.5" x14ac:dyDescent="0.25">
      <c r="A25" s="98">
        <v>1</v>
      </c>
      <c r="B25" s="99" t="s">
        <v>219</v>
      </c>
      <c r="C25" s="99"/>
      <c r="D25" s="104"/>
      <c r="E25" s="104"/>
      <c r="F25" s="104"/>
      <c r="G25" s="104"/>
      <c r="H25" s="104"/>
      <c r="I25" s="104"/>
      <c r="J25" s="104"/>
      <c r="K25" s="95"/>
      <c r="L25" s="118"/>
    </row>
    <row r="26" spans="1:12" ht="21.75" customHeight="1" x14ac:dyDescent="0.25">
      <c r="A26" s="98" t="s">
        <v>218</v>
      </c>
      <c r="B26" s="105" t="s">
        <v>447</v>
      </c>
      <c r="C26" s="96"/>
      <c r="D26" s="104"/>
      <c r="E26" s="104"/>
      <c r="F26" s="104"/>
      <c r="G26" s="104"/>
      <c r="H26" s="104"/>
      <c r="I26" s="104"/>
      <c r="J26" s="104"/>
      <c r="K26" s="95"/>
      <c r="L26" s="95"/>
    </row>
    <row r="27" spans="1:12" s="77" customFormat="1" ht="64.900000000000006" customHeight="1" x14ac:dyDescent="0.25">
      <c r="A27" s="98" t="s">
        <v>217</v>
      </c>
      <c r="B27" s="105" t="s">
        <v>449</v>
      </c>
      <c r="C27" s="96"/>
      <c r="D27" s="104"/>
      <c r="E27" s="104"/>
      <c r="F27" s="104"/>
      <c r="G27" s="104"/>
      <c r="H27" s="104"/>
      <c r="I27" s="104"/>
      <c r="J27" s="104"/>
      <c r="K27" s="230"/>
      <c r="L27" s="95"/>
    </row>
    <row r="28" spans="1:12" s="77" customFormat="1" ht="70.5" customHeight="1" x14ac:dyDescent="0.25">
      <c r="A28" s="98" t="s">
        <v>448</v>
      </c>
      <c r="B28" s="105" t="s">
        <v>453</v>
      </c>
      <c r="C28" s="96"/>
      <c r="D28" s="104"/>
      <c r="E28" s="104"/>
      <c r="F28" s="104"/>
      <c r="G28" s="104"/>
      <c r="H28" s="104"/>
      <c r="I28" s="104"/>
      <c r="J28" s="104"/>
      <c r="K28" s="230"/>
      <c r="L28" s="95"/>
    </row>
    <row r="29" spans="1:12" s="77" customFormat="1" ht="54" customHeight="1" x14ac:dyDescent="0.25">
      <c r="A29" s="98" t="s">
        <v>216</v>
      </c>
      <c r="B29" s="105" t="s">
        <v>452</v>
      </c>
      <c r="C29" s="229"/>
      <c r="D29" s="229"/>
      <c r="E29" s="104"/>
      <c r="F29" s="104"/>
      <c r="G29" s="104"/>
      <c r="H29" s="104"/>
      <c r="I29" s="104"/>
      <c r="J29" s="104"/>
      <c r="K29" s="95"/>
      <c r="L29" s="95"/>
    </row>
    <row r="30" spans="1:12" s="77" customFormat="1" ht="42" customHeight="1" x14ac:dyDescent="0.25">
      <c r="A30" s="98" t="s">
        <v>215</v>
      </c>
      <c r="B30" s="105" t="s">
        <v>454</v>
      </c>
      <c r="C30" s="96"/>
      <c r="D30" s="104"/>
      <c r="E30" s="104"/>
      <c r="F30" s="104"/>
      <c r="G30" s="104"/>
      <c r="H30" s="104"/>
      <c r="I30" s="104"/>
      <c r="J30" s="104"/>
      <c r="K30" s="230"/>
      <c r="L30" s="95"/>
    </row>
    <row r="31" spans="1:12" s="77" customFormat="1" ht="37.5" customHeight="1" x14ac:dyDescent="0.25">
      <c r="A31" s="98" t="s">
        <v>214</v>
      </c>
      <c r="B31" s="97" t="s">
        <v>450</v>
      </c>
      <c r="C31" s="229"/>
      <c r="D31" s="229"/>
      <c r="E31" s="104"/>
      <c r="F31" s="104"/>
      <c r="G31" s="104"/>
      <c r="H31" s="104"/>
      <c r="I31" s="104"/>
      <c r="J31" s="104"/>
      <c r="K31" s="95"/>
      <c r="L31" s="95"/>
    </row>
    <row r="32" spans="1:12" s="77" customFormat="1" ht="31.5" x14ac:dyDescent="0.25">
      <c r="A32" s="98" t="s">
        <v>212</v>
      </c>
      <c r="B32" s="97" t="s">
        <v>455</v>
      </c>
      <c r="C32" s="229"/>
      <c r="D32" s="229"/>
      <c r="E32" s="104"/>
      <c r="F32" s="104"/>
      <c r="G32" s="104"/>
      <c r="H32" s="104"/>
      <c r="I32" s="104"/>
      <c r="J32" s="104"/>
      <c r="K32" s="95"/>
      <c r="L32" s="95"/>
    </row>
    <row r="33" spans="1:12" s="77" customFormat="1" ht="37.5" customHeight="1" x14ac:dyDescent="0.25">
      <c r="A33" s="98" t="s">
        <v>466</v>
      </c>
      <c r="B33" s="97" t="s">
        <v>386</v>
      </c>
      <c r="C33" s="229"/>
      <c r="D33" s="229"/>
      <c r="E33" s="104"/>
      <c r="F33" s="104"/>
      <c r="G33" s="104"/>
      <c r="H33" s="104"/>
      <c r="I33" s="104"/>
      <c r="J33" s="104"/>
      <c r="K33" s="95"/>
      <c r="L33" s="95"/>
    </row>
    <row r="34" spans="1:12" s="77" customFormat="1" ht="47.25" customHeight="1" x14ac:dyDescent="0.25">
      <c r="A34" s="98" t="s">
        <v>467</v>
      </c>
      <c r="B34" s="97" t="s">
        <v>459</v>
      </c>
      <c r="C34" s="229"/>
      <c r="D34" s="229"/>
      <c r="E34" s="103"/>
      <c r="F34" s="103"/>
      <c r="G34" s="103"/>
      <c r="H34" s="103"/>
      <c r="I34" s="103"/>
      <c r="J34" s="103"/>
      <c r="K34" s="103"/>
      <c r="L34" s="95"/>
    </row>
    <row r="35" spans="1:12" s="77" customFormat="1" ht="49.5" customHeight="1" x14ac:dyDescent="0.25">
      <c r="A35" s="98" t="s">
        <v>468</v>
      </c>
      <c r="B35" s="97" t="s">
        <v>213</v>
      </c>
      <c r="C35" s="229"/>
      <c r="D35" s="229"/>
      <c r="E35" s="103"/>
      <c r="F35" s="103"/>
      <c r="G35" s="103"/>
      <c r="H35" s="103"/>
      <c r="I35" s="103"/>
      <c r="J35" s="103"/>
      <c r="K35" s="103"/>
      <c r="L35" s="95"/>
    </row>
    <row r="36" spans="1:12" ht="37.5" customHeight="1" x14ac:dyDescent="0.25">
      <c r="A36" s="98" t="s">
        <v>469</v>
      </c>
      <c r="B36" s="97" t="s">
        <v>451</v>
      </c>
      <c r="C36" s="229"/>
      <c r="D36" s="229"/>
      <c r="E36" s="102"/>
      <c r="F36" s="101"/>
      <c r="G36" s="101"/>
      <c r="H36" s="101"/>
      <c r="I36" s="100"/>
      <c r="J36" s="100"/>
      <c r="K36" s="95"/>
      <c r="L36" s="95"/>
    </row>
    <row r="37" spans="1:12" x14ac:dyDescent="0.25">
      <c r="A37" s="98" t="s">
        <v>470</v>
      </c>
      <c r="B37" s="97" t="s">
        <v>211</v>
      </c>
      <c r="C37" s="229"/>
      <c r="D37" s="229"/>
      <c r="E37" s="102"/>
      <c r="F37" s="101"/>
      <c r="G37" s="101"/>
      <c r="H37" s="101"/>
      <c r="I37" s="100"/>
      <c r="J37" s="100"/>
      <c r="K37" s="95"/>
      <c r="L37" s="95"/>
    </row>
    <row r="38" spans="1:12" x14ac:dyDescent="0.25">
      <c r="A38" s="98" t="s">
        <v>471</v>
      </c>
      <c r="B38" s="99" t="s">
        <v>210</v>
      </c>
      <c r="C38" s="96"/>
      <c r="D38" s="95"/>
      <c r="E38" s="95"/>
      <c r="F38" s="95"/>
      <c r="G38" s="95"/>
      <c r="H38" s="95"/>
      <c r="I38" s="95"/>
      <c r="J38" s="95"/>
      <c r="K38" s="95"/>
      <c r="L38" s="95"/>
    </row>
    <row r="39" spans="1:12" ht="63" x14ac:dyDescent="0.25">
      <c r="A39" s="98">
        <v>2</v>
      </c>
      <c r="B39" s="97" t="s">
        <v>456</v>
      </c>
      <c r="C39" s="229"/>
      <c r="D39" s="229"/>
      <c r="E39" s="95"/>
      <c r="F39" s="95"/>
      <c r="G39" s="95"/>
      <c r="H39" s="95"/>
      <c r="I39" s="95"/>
      <c r="J39" s="95"/>
      <c r="K39" s="95"/>
      <c r="L39" s="95"/>
    </row>
    <row r="40" spans="1:12" ht="33.75" customHeight="1" x14ac:dyDescent="0.25">
      <c r="A40" s="98" t="s">
        <v>209</v>
      </c>
      <c r="B40" s="97" t="s">
        <v>458</v>
      </c>
      <c r="C40" s="229"/>
      <c r="D40" s="229"/>
      <c r="E40" s="95"/>
      <c r="F40" s="95"/>
      <c r="G40" s="95"/>
      <c r="H40" s="95"/>
      <c r="I40" s="95"/>
      <c r="J40" s="95"/>
      <c r="K40" s="95"/>
      <c r="L40" s="95"/>
    </row>
    <row r="41" spans="1:12" ht="63" customHeight="1" x14ac:dyDescent="0.25">
      <c r="A41" s="98" t="s">
        <v>208</v>
      </c>
      <c r="B41" s="99" t="s">
        <v>532</v>
      </c>
      <c r="C41" s="96"/>
      <c r="D41" s="95"/>
      <c r="E41" s="95"/>
      <c r="F41" s="95"/>
      <c r="G41" s="95"/>
      <c r="H41" s="95"/>
      <c r="I41" s="95"/>
      <c r="J41" s="95"/>
      <c r="K41" s="95"/>
      <c r="L41" s="95"/>
    </row>
    <row r="42" spans="1:12" ht="58.5" customHeight="1" x14ac:dyDescent="0.25">
      <c r="A42" s="98">
        <v>3</v>
      </c>
      <c r="B42" s="97" t="s">
        <v>457</v>
      </c>
      <c r="C42" s="229"/>
      <c r="D42" s="229"/>
      <c r="E42" s="95"/>
      <c r="F42" s="95"/>
      <c r="G42" s="95"/>
      <c r="H42" s="95"/>
      <c r="I42" s="95"/>
      <c r="J42" s="95"/>
      <c r="K42" s="95"/>
      <c r="L42" s="95"/>
    </row>
    <row r="43" spans="1:12" ht="34.5" customHeight="1" x14ac:dyDescent="0.25">
      <c r="A43" s="98" t="s">
        <v>207</v>
      </c>
      <c r="B43" s="97" t="s">
        <v>205</v>
      </c>
      <c r="C43" s="229"/>
      <c r="D43" s="229"/>
      <c r="E43" s="95"/>
      <c r="F43" s="95"/>
      <c r="G43" s="95"/>
      <c r="H43" s="95"/>
      <c r="I43" s="95"/>
      <c r="J43" s="95"/>
      <c r="K43" s="95"/>
      <c r="L43" s="95"/>
    </row>
    <row r="44" spans="1:12" ht="24.75" customHeight="1" x14ac:dyDescent="0.25">
      <c r="A44" s="98" t="s">
        <v>206</v>
      </c>
      <c r="B44" s="97" t="s">
        <v>203</v>
      </c>
      <c r="C44" s="229"/>
      <c r="D44" s="229"/>
      <c r="E44" s="95"/>
      <c r="F44" s="95"/>
      <c r="G44" s="95"/>
      <c r="H44" s="95"/>
      <c r="I44" s="95"/>
      <c r="J44" s="95"/>
      <c r="K44" s="95"/>
      <c r="L44" s="95"/>
    </row>
    <row r="45" spans="1:12" ht="90.75" customHeight="1" x14ac:dyDescent="0.25">
      <c r="A45" s="98" t="s">
        <v>204</v>
      </c>
      <c r="B45" s="97" t="s">
        <v>462</v>
      </c>
      <c r="C45" s="229"/>
      <c r="D45" s="229"/>
      <c r="E45" s="95"/>
      <c r="F45" s="95"/>
      <c r="G45" s="95"/>
      <c r="H45" s="95"/>
      <c r="I45" s="95"/>
      <c r="J45" s="95"/>
      <c r="K45" s="95"/>
      <c r="L45" s="95"/>
    </row>
    <row r="46" spans="1:12" ht="167.25" customHeight="1" x14ac:dyDescent="0.25">
      <c r="A46" s="98" t="s">
        <v>202</v>
      </c>
      <c r="B46" s="97" t="s">
        <v>460</v>
      </c>
      <c r="C46" s="229"/>
      <c r="D46" s="229"/>
      <c r="E46" s="95"/>
      <c r="F46" s="95"/>
      <c r="G46" s="95"/>
      <c r="H46" s="95"/>
      <c r="I46" s="95"/>
      <c r="J46" s="95"/>
      <c r="K46" s="95"/>
      <c r="L46" s="95"/>
    </row>
    <row r="47" spans="1:12" ht="30.75" customHeight="1" x14ac:dyDescent="0.25">
      <c r="A47" s="98" t="s">
        <v>200</v>
      </c>
      <c r="B47" s="97" t="s">
        <v>201</v>
      </c>
      <c r="C47" s="229"/>
      <c r="D47" s="229"/>
      <c r="E47" s="95"/>
      <c r="F47" s="95"/>
      <c r="G47" s="95"/>
      <c r="H47" s="95"/>
      <c r="I47" s="95"/>
      <c r="J47" s="95"/>
      <c r="K47" s="95"/>
      <c r="L47" s="95"/>
    </row>
    <row r="48" spans="1:12" ht="37.5" customHeight="1" x14ac:dyDescent="0.25">
      <c r="A48" s="98" t="s">
        <v>472</v>
      </c>
      <c r="B48" s="99" t="s">
        <v>199</v>
      </c>
      <c r="C48" s="96"/>
      <c r="D48" s="95"/>
      <c r="E48" s="95"/>
      <c r="F48" s="95"/>
      <c r="G48" s="95"/>
      <c r="H48" s="95"/>
      <c r="I48" s="95"/>
      <c r="J48" s="95"/>
      <c r="K48" s="95"/>
      <c r="L48" s="95"/>
    </row>
    <row r="49" spans="1:12" ht="35.25" customHeight="1" x14ac:dyDescent="0.25">
      <c r="A49" s="98">
        <v>4</v>
      </c>
      <c r="B49" s="97" t="s">
        <v>197</v>
      </c>
      <c r="C49" s="229"/>
      <c r="D49" s="229"/>
      <c r="E49" s="95"/>
      <c r="F49" s="95"/>
      <c r="G49" s="95"/>
      <c r="H49" s="95"/>
      <c r="I49" s="95"/>
      <c r="J49" s="95"/>
      <c r="K49" s="95"/>
      <c r="L49" s="95"/>
    </row>
    <row r="50" spans="1:12" ht="86.25" customHeight="1" x14ac:dyDescent="0.25">
      <c r="A50" s="98" t="s">
        <v>198</v>
      </c>
      <c r="B50" s="97" t="s">
        <v>461</v>
      </c>
      <c r="C50" s="229"/>
      <c r="D50" s="229"/>
      <c r="E50" s="95"/>
      <c r="F50" s="95"/>
      <c r="G50" s="95"/>
      <c r="H50" s="95"/>
      <c r="I50" s="95"/>
      <c r="J50" s="95"/>
      <c r="K50" s="95"/>
      <c r="L50" s="95"/>
    </row>
    <row r="51" spans="1:12" ht="77.25" customHeight="1" x14ac:dyDescent="0.25">
      <c r="A51" s="98" t="s">
        <v>196</v>
      </c>
      <c r="B51" s="97" t="s">
        <v>463</v>
      </c>
      <c r="C51" s="229"/>
      <c r="D51" s="229"/>
      <c r="E51" s="95"/>
      <c r="F51" s="95"/>
      <c r="G51" s="95"/>
      <c r="H51" s="95"/>
      <c r="I51" s="95"/>
      <c r="J51" s="95"/>
      <c r="K51" s="95"/>
      <c r="L51" s="95"/>
    </row>
    <row r="52" spans="1:12" ht="71.25" customHeight="1" x14ac:dyDescent="0.25">
      <c r="A52" s="98" t="s">
        <v>194</v>
      </c>
      <c r="B52" s="97" t="s">
        <v>195</v>
      </c>
      <c r="C52" s="229"/>
      <c r="D52" s="229"/>
      <c r="E52" s="95"/>
      <c r="F52" s="95"/>
      <c r="G52" s="95"/>
      <c r="H52" s="95"/>
      <c r="I52" s="95"/>
      <c r="J52" s="95"/>
      <c r="K52" s="95"/>
      <c r="L52" s="95"/>
    </row>
    <row r="53" spans="1:12" ht="48" customHeight="1" x14ac:dyDescent="0.25">
      <c r="A53" s="98" t="s">
        <v>192</v>
      </c>
      <c r="B53" s="200" t="s">
        <v>464</v>
      </c>
      <c r="C53" s="229">
        <f>'3.3 паспорт описание'!C28</f>
        <v>2023</v>
      </c>
      <c r="D53" s="229">
        <f>C53</f>
        <v>2023</v>
      </c>
      <c r="E53" s="95"/>
      <c r="F53" s="95"/>
      <c r="G53" s="95"/>
      <c r="H53" s="95"/>
      <c r="I53" s="95"/>
      <c r="J53" s="95"/>
      <c r="K53" s="95"/>
      <c r="L53" s="95"/>
    </row>
    <row r="54" spans="1:12" ht="46.5" customHeight="1" x14ac:dyDescent="0.25">
      <c r="A54" s="98" t="s">
        <v>465</v>
      </c>
      <c r="B54" s="97" t="s">
        <v>193</v>
      </c>
      <c r="C54" s="229"/>
      <c r="D54" s="229"/>
      <c r="E54" s="95"/>
      <c r="F54" s="95"/>
      <c r="G54" s="95"/>
      <c r="H54" s="95"/>
      <c r="I54" s="95"/>
      <c r="J54" s="95"/>
      <c r="K54" s="95"/>
      <c r="L54" s="95"/>
    </row>
    <row r="57" spans="1:12" x14ac:dyDescent="0.25">
      <c r="B57" s="71" t="str">
        <f>'5. анализ эконом эфф'!B96</f>
        <v>Генеральный директор</v>
      </c>
      <c r="G57" s="71" t="str">
        <f>'5. анализ эконом эфф'!AN96</f>
        <v xml:space="preserve">А.В. Прокопенко </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Басманова Камила Оразманбетовна</cp:lastModifiedBy>
  <cp:lastPrinted>2017-04-03T11:48:01Z</cp:lastPrinted>
  <dcterms:created xsi:type="dcterms:W3CDTF">2015-08-16T15:31:05Z</dcterms:created>
  <dcterms:modified xsi:type="dcterms:W3CDTF">2020-02-24T14:33:22Z</dcterms:modified>
</cp:coreProperties>
</file>